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YNCJ-XF\Downloads\"/>
    </mc:Choice>
  </mc:AlternateContent>
  <xr:revisionPtr revIDLastSave="0" documentId="13_ncr:1_{FCF5EB61-0AE1-483D-A95A-9941FD76B449}" xr6:coauthVersionLast="36" xr6:coauthVersionMax="36" xr10:uidLastSave="{00000000-0000-0000-0000-000000000000}"/>
  <bookViews>
    <workbookView xWindow="0" yWindow="0" windowWidth="21600" windowHeight="8775" activeTab="1" xr2:uid="{00000000-000D-0000-FFFF-FFFF00000000}"/>
  </bookViews>
  <sheets>
    <sheet name="资金拨付花名册" sheetId="1" r:id="rId1"/>
    <sheet name="公示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2" l="1"/>
  <c r="I114" i="2" l="1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7" i="2"/>
  <c r="I26" i="2"/>
  <c r="J25" i="2" s="1"/>
  <c r="I25" i="2"/>
  <c r="I24" i="2"/>
  <c r="I23" i="2"/>
  <c r="I22" i="2"/>
  <c r="I21" i="2"/>
  <c r="I20" i="2"/>
  <c r="I19" i="2"/>
  <c r="I18" i="2"/>
  <c r="I17" i="2"/>
  <c r="J7" i="2"/>
  <c r="I6" i="2"/>
  <c r="I5" i="2"/>
  <c r="I4" i="2"/>
  <c r="I3" i="2"/>
  <c r="G15" i="1"/>
  <c r="J76" i="2" l="1"/>
  <c r="J96" i="2"/>
  <c r="J17" i="2"/>
  <c r="J84" i="2"/>
</calcChain>
</file>

<file path=xl/sharedStrings.xml><?xml version="1.0" encoding="utf-8"?>
<sst xmlns="http://schemas.openxmlformats.org/spreadsheetml/2006/main" count="410" uniqueCount="190">
  <si>
    <t>序号</t>
  </si>
  <si>
    <t>开户行</t>
  </si>
  <si>
    <t>补助金额（元）</t>
  </si>
  <si>
    <t>中江县散户传统圈养模式优质生猪补助项目</t>
    <phoneticPr fontId="3" type="noConversion"/>
  </si>
  <si>
    <t>乡镇</t>
    <phoneticPr fontId="3" type="noConversion"/>
  </si>
  <si>
    <t>村</t>
    <phoneticPr fontId="3" type="noConversion"/>
  </si>
  <si>
    <t>开户名</t>
    <phoneticPr fontId="3" type="noConversion"/>
  </si>
  <si>
    <t>补助头数</t>
    <phoneticPr fontId="3" type="noConversion"/>
  </si>
  <si>
    <t>备注</t>
    <phoneticPr fontId="3" type="noConversion"/>
  </si>
  <si>
    <t>永安镇</t>
    <phoneticPr fontId="3" type="noConversion"/>
  </si>
  <si>
    <t>红马村</t>
    <phoneticPr fontId="3" type="noConversion"/>
  </si>
  <si>
    <t>中江县永安镇红马村村民委员会</t>
    <phoneticPr fontId="3" type="noConversion"/>
  </si>
  <si>
    <t>四川中江农村商业银行股份有限公司永安支行</t>
    <phoneticPr fontId="3" type="noConversion"/>
  </si>
  <si>
    <t>辑庆镇</t>
    <phoneticPr fontId="3" type="noConversion"/>
  </si>
  <si>
    <t>长梁村</t>
    <phoneticPr fontId="3" type="noConversion"/>
  </si>
  <si>
    <t>中江县辑庆镇长梁村村民委员会</t>
    <phoneticPr fontId="3" type="noConversion"/>
  </si>
  <si>
    <t>四川中江农村商业银行股份有限公司</t>
    <phoneticPr fontId="3" type="noConversion"/>
  </si>
  <si>
    <t>东北镇</t>
    <phoneticPr fontId="3" type="noConversion"/>
  </si>
  <si>
    <t>连山村</t>
    <phoneticPr fontId="3" type="noConversion"/>
  </si>
  <si>
    <t>中江县东北镇连山村村民委员会</t>
    <phoneticPr fontId="3" type="noConversion"/>
  </si>
  <si>
    <t>四川中江农村商业银行股份有限公司杰兴分理处</t>
    <phoneticPr fontId="3" type="noConversion"/>
  </si>
  <si>
    <t>富兴镇</t>
    <phoneticPr fontId="3" type="noConversion"/>
  </si>
  <si>
    <t>丁字桥村</t>
    <phoneticPr fontId="3" type="noConversion"/>
  </si>
  <si>
    <t>中江县富兴镇丁字桥村村民委员会</t>
    <phoneticPr fontId="3" type="noConversion"/>
  </si>
  <si>
    <t>白果乡</t>
    <phoneticPr fontId="3" type="noConversion"/>
  </si>
  <si>
    <t>甘柏村</t>
    <phoneticPr fontId="3" type="noConversion"/>
  </si>
  <si>
    <t>中江县白果乡甘柏村股份经济合作联合社</t>
    <phoneticPr fontId="3" type="noConversion"/>
  </si>
  <si>
    <t>四川省农村信用社联合社</t>
    <phoneticPr fontId="3" type="noConversion"/>
  </si>
  <si>
    <t>黄桷村</t>
    <phoneticPr fontId="3" type="noConversion"/>
  </si>
  <si>
    <t>中江县白果乡黄桷村股份经济合作联合社</t>
    <phoneticPr fontId="3" type="noConversion"/>
  </si>
  <si>
    <t>永兴镇</t>
    <phoneticPr fontId="3" type="noConversion"/>
  </si>
  <si>
    <t>石笋社区</t>
    <phoneticPr fontId="3" type="noConversion"/>
  </si>
  <si>
    <t>中江县永兴镇石笋社区居民委员会</t>
    <phoneticPr fontId="3" type="noConversion"/>
  </si>
  <si>
    <t>大柏山村</t>
    <phoneticPr fontId="3" type="noConversion"/>
  </si>
  <si>
    <t>中江县永兴镇大柏山村股份经济合作联合社</t>
    <phoneticPr fontId="3" type="noConversion"/>
  </si>
  <si>
    <t>柏树乡</t>
    <phoneticPr fontId="3" type="noConversion"/>
  </si>
  <si>
    <t>石河村</t>
    <phoneticPr fontId="3" type="noConversion"/>
  </si>
  <si>
    <t>中江县柏树乡石河村村民委员会</t>
    <phoneticPr fontId="3" type="noConversion"/>
  </si>
  <si>
    <t>德阳市农村商业银行股份有限公司柏树支行</t>
    <phoneticPr fontId="3" type="noConversion"/>
  </si>
  <si>
    <t>金湾村</t>
    <phoneticPr fontId="3" type="noConversion"/>
  </si>
  <si>
    <t>中江县柏树乡金湾村村民委员会</t>
    <phoneticPr fontId="3" type="noConversion"/>
  </si>
  <si>
    <t>集凤镇</t>
    <phoneticPr fontId="3" type="noConversion"/>
  </si>
  <si>
    <t>枫桥村</t>
    <phoneticPr fontId="3" type="noConversion"/>
  </si>
  <si>
    <t>中江县集凤镇枫桥村村民委员会</t>
    <phoneticPr fontId="3" type="noConversion"/>
  </si>
  <si>
    <t>四川中江农村商业银行股份有限公司集凤支行</t>
    <phoneticPr fontId="3" type="noConversion"/>
  </si>
  <si>
    <t>合计</t>
    <phoneticPr fontId="1" type="noConversion"/>
  </si>
  <si>
    <t>镇（乡）</t>
  </si>
  <si>
    <t>村社</t>
  </si>
  <si>
    <t>养殖散户姓名</t>
  </si>
  <si>
    <t>养殖品种</t>
  </si>
  <si>
    <t>养殖头数</t>
  </si>
  <si>
    <t>购买金额（元）</t>
    <phoneticPr fontId="3" type="noConversion"/>
  </si>
  <si>
    <t>补贴标准（黑猪100%，白猪60%）</t>
    <phoneticPr fontId="3" type="noConversion"/>
  </si>
  <si>
    <t>补助金额（元）</t>
    <phoneticPr fontId="3" type="noConversion"/>
  </si>
  <si>
    <t>连山村3社</t>
    <phoneticPr fontId="3" type="noConversion"/>
  </si>
  <si>
    <t>武爱华</t>
    <phoneticPr fontId="3" type="noConversion"/>
  </si>
  <si>
    <t>黑猪</t>
    <phoneticPr fontId="3" type="noConversion"/>
  </si>
  <si>
    <t>白猪</t>
    <phoneticPr fontId="3" type="noConversion"/>
  </si>
  <si>
    <t>连山村4社</t>
    <phoneticPr fontId="3" type="noConversion"/>
  </si>
  <si>
    <t>郭少停</t>
    <phoneticPr fontId="3" type="noConversion"/>
  </si>
  <si>
    <t>连山村6社</t>
    <phoneticPr fontId="3" type="noConversion"/>
  </si>
  <si>
    <t>张长松</t>
    <phoneticPr fontId="3" type="noConversion"/>
  </si>
  <si>
    <t>柏树乡</t>
    <phoneticPr fontId="3" type="noConversion"/>
  </si>
  <si>
    <t>金湾村1社</t>
    <phoneticPr fontId="3" type="noConversion"/>
  </si>
  <si>
    <t>秦昌金</t>
    <phoneticPr fontId="3" type="noConversion"/>
  </si>
  <si>
    <t>唐家文</t>
    <phoneticPr fontId="3" type="noConversion"/>
  </si>
  <si>
    <t>曾成全</t>
    <phoneticPr fontId="3" type="noConversion"/>
  </si>
  <si>
    <t>秦振贵</t>
    <phoneticPr fontId="3" type="noConversion"/>
  </si>
  <si>
    <t>金湾村2社</t>
    <phoneticPr fontId="3" type="noConversion"/>
  </si>
  <si>
    <t>安仁生</t>
    <phoneticPr fontId="3" type="noConversion"/>
  </si>
  <si>
    <t>周承云</t>
    <phoneticPr fontId="3" type="noConversion"/>
  </si>
  <si>
    <t>苏仁广</t>
    <phoneticPr fontId="3" type="noConversion"/>
  </si>
  <si>
    <t>卿厚富</t>
    <phoneticPr fontId="3" type="noConversion"/>
  </si>
  <si>
    <t>石河村4社</t>
    <phoneticPr fontId="3" type="noConversion"/>
  </si>
  <si>
    <t>未育华</t>
    <phoneticPr fontId="3" type="noConversion"/>
  </si>
  <si>
    <t>邓永武</t>
    <phoneticPr fontId="3" type="noConversion"/>
  </si>
  <si>
    <t>红马村10社</t>
    <phoneticPr fontId="3" type="noConversion"/>
  </si>
  <si>
    <t>唐礼书</t>
    <phoneticPr fontId="3" type="noConversion"/>
  </si>
  <si>
    <t>廖乾华</t>
    <phoneticPr fontId="3" type="noConversion"/>
  </si>
  <si>
    <t>左忠好</t>
    <phoneticPr fontId="3" type="noConversion"/>
  </si>
  <si>
    <t>红马村5社</t>
    <phoneticPr fontId="3" type="noConversion"/>
  </si>
  <si>
    <t>廖天礼</t>
    <phoneticPr fontId="3" type="noConversion"/>
  </si>
  <si>
    <t>鲁元明</t>
    <phoneticPr fontId="3" type="noConversion"/>
  </si>
  <si>
    <t>鲁作永</t>
    <phoneticPr fontId="3" type="noConversion"/>
  </si>
  <si>
    <t>许自翠</t>
    <phoneticPr fontId="3" type="noConversion"/>
  </si>
  <si>
    <t>周志荣</t>
    <phoneticPr fontId="3" type="noConversion"/>
  </si>
  <si>
    <t>黄桷村4组</t>
    <phoneticPr fontId="3" type="noConversion"/>
  </si>
  <si>
    <t>唐朝文</t>
    <phoneticPr fontId="3" type="noConversion"/>
  </si>
  <si>
    <t>王守柏</t>
    <phoneticPr fontId="3" type="noConversion"/>
  </si>
  <si>
    <t>甘柏村9社</t>
    <phoneticPr fontId="3" type="noConversion"/>
  </si>
  <si>
    <t>将定军</t>
    <phoneticPr fontId="3" type="noConversion"/>
  </si>
  <si>
    <t>石笋社区1社</t>
    <phoneticPr fontId="3" type="noConversion"/>
  </si>
  <si>
    <t>吕文书</t>
    <phoneticPr fontId="3" type="noConversion"/>
  </si>
  <si>
    <t>廖正平</t>
    <phoneticPr fontId="3" type="noConversion"/>
  </si>
  <si>
    <t>廖正才</t>
    <phoneticPr fontId="3" type="noConversion"/>
  </si>
  <si>
    <t>廖正伟</t>
    <phoneticPr fontId="3" type="noConversion"/>
  </si>
  <si>
    <t>廖正方</t>
    <phoneticPr fontId="3" type="noConversion"/>
  </si>
  <si>
    <t>黄太柏</t>
    <phoneticPr fontId="3" type="noConversion"/>
  </si>
  <si>
    <t>徐武勇</t>
    <phoneticPr fontId="3" type="noConversion"/>
  </si>
  <si>
    <t>徐元帮</t>
    <phoneticPr fontId="3" type="noConversion"/>
  </si>
  <si>
    <t>周太茂</t>
    <phoneticPr fontId="3" type="noConversion"/>
  </si>
  <si>
    <t>雷光明</t>
    <phoneticPr fontId="3" type="noConversion"/>
  </si>
  <si>
    <t>张柱华</t>
    <phoneticPr fontId="3" type="noConversion"/>
  </si>
  <si>
    <t>徐云帮</t>
    <phoneticPr fontId="3" type="noConversion"/>
  </si>
  <si>
    <t>刘安德</t>
    <phoneticPr fontId="3" type="noConversion"/>
  </si>
  <si>
    <t>唐中孝</t>
    <phoneticPr fontId="3" type="noConversion"/>
  </si>
  <si>
    <t>周林志</t>
    <phoneticPr fontId="3" type="noConversion"/>
  </si>
  <si>
    <t>周太华</t>
    <phoneticPr fontId="3" type="noConversion"/>
  </si>
  <si>
    <t>周林友</t>
    <phoneticPr fontId="3" type="noConversion"/>
  </si>
  <si>
    <t>徐武德</t>
    <phoneticPr fontId="3" type="noConversion"/>
  </si>
  <si>
    <t>徐武贵</t>
    <phoneticPr fontId="3" type="noConversion"/>
  </si>
  <si>
    <t>张平</t>
    <phoneticPr fontId="3" type="noConversion"/>
  </si>
  <si>
    <t>石笋社区2社</t>
    <phoneticPr fontId="3" type="noConversion"/>
  </si>
  <si>
    <t>肖永伦</t>
    <phoneticPr fontId="3" type="noConversion"/>
  </si>
  <si>
    <t>肖志华</t>
    <phoneticPr fontId="3" type="noConversion"/>
  </si>
  <si>
    <t>胡登发</t>
    <phoneticPr fontId="3" type="noConversion"/>
  </si>
  <si>
    <t>肖永林</t>
    <phoneticPr fontId="3" type="noConversion"/>
  </si>
  <si>
    <t>肖忠</t>
    <phoneticPr fontId="3" type="noConversion"/>
  </si>
  <si>
    <t>肖永兴</t>
    <phoneticPr fontId="3" type="noConversion"/>
  </si>
  <si>
    <t>肖栋田</t>
    <phoneticPr fontId="3" type="noConversion"/>
  </si>
  <si>
    <t>肖代胜</t>
    <phoneticPr fontId="3" type="noConversion"/>
  </si>
  <si>
    <t>肖代兴</t>
    <phoneticPr fontId="3" type="noConversion"/>
  </si>
  <si>
    <t>肖兴富</t>
    <phoneticPr fontId="3" type="noConversion"/>
  </si>
  <si>
    <t>费仁会</t>
    <phoneticPr fontId="3" type="noConversion"/>
  </si>
  <si>
    <t>肖代陆</t>
    <phoneticPr fontId="3" type="noConversion"/>
  </si>
  <si>
    <t>肖兴彪</t>
    <phoneticPr fontId="3" type="noConversion"/>
  </si>
  <si>
    <t>周利忠</t>
    <phoneticPr fontId="3" type="noConversion"/>
  </si>
  <si>
    <t>肖文伍</t>
    <phoneticPr fontId="3" type="noConversion"/>
  </si>
  <si>
    <t>肖文魁</t>
    <phoneticPr fontId="3" type="noConversion"/>
  </si>
  <si>
    <t>肖代先</t>
    <phoneticPr fontId="3" type="noConversion"/>
  </si>
  <si>
    <t>肖永灿</t>
    <phoneticPr fontId="3" type="noConversion"/>
  </si>
  <si>
    <t>陈勇</t>
    <phoneticPr fontId="3" type="noConversion"/>
  </si>
  <si>
    <t>黎桂兰</t>
    <phoneticPr fontId="3" type="noConversion"/>
  </si>
  <si>
    <t>陈秀英</t>
    <phoneticPr fontId="3" type="noConversion"/>
  </si>
  <si>
    <t>周维汉</t>
    <phoneticPr fontId="3" type="noConversion"/>
  </si>
  <si>
    <t>周先高</t>
    <phoneticPr fontId="3" type="noConversion"/>
  </si>
  <si>
    <t>江辉</t>
    <phoneticPr fontId="3" type="noConversion"/>
  </si>
  <si>
    <t>谢瑞全</t>
    <phoneticPr fontId="3" type="noConversion"/>
  </si>
  <si>
    <t>周继元</t>
    <phoneticPr fontId="3" type="noConversion"/>
  </si>
  <si>
    <t>王福贵</t>
    <phoneticPr fontId="3" type="noConversion"/>
  </si>
  <si>
    <t>长梁村3组</t>
    <phoneticPr fontId="3" type="noConversion"/>
  </si>
  <si>
    <t>向继国</t>
    <phoneticPr fontId="3" type="noConversion"/>
  </si>
  <si>
    <t>长梁村6组</t>
    <phoneticPr fontId="3" type="noConversion"/>
  </si>
  <si>
    <t>李斌</t>
    <phoneticPr fontId="3" type="noConversion"/>
  </si>
  <si>
    <t>刘海</t>
    <phoneticPr fontId="3" type="noConversion"/>
  </si>
  <si>
    <t>长梁村7组</t>
    <phoneticPr fontId="3" type="noConversion"/>
  </si>
  <si>
    <t>向金富</t>
    <phoneticPr fontId="3" type="noConversion"/>
  </si>
  <si>
    <t>向同碗</t>
    <phoneticPr fontId="3" type="noConversion"/>
  </si>
  <si>
    <t>赖红</t>
    <phoneticPr fontId="3" type="noConversion"/>
  </si>
  <si>
    <t>何安华</t>
    <phoneticPr fontId="3" type="noConversion"/>
  </si>
  <si>
    <t>长梁村9组</t>
    <phoneticPr fontId="3" type="noConversion"/>
  </si>
  <si>
    <t>袁华容</t>
    <phoneticPr fontId="3" type="noConversion"/>
  </si>
  <si>
    <t>丁字桥2社</t>
    <phoneticPr fontId="3" type="noConversion"/>
  </si>
  <si>
    <t>陈夕兴</t>
    <phoneticPr fontId="3" type="noConversion"/>
  </si>
  <si>
    <t>黑猪</t>
    <phoneticPr fontId="3" type="noConversion"/>
  </si>
  <si>
    <t>陈加学</t>
    <phoneticPr fontId="3" type="noConversion"/>
  </si>
  <si>
    <t>丁字桥5社</t>
    <phoneticPr fontId="3" type="noConversion"/>
  </si>
  <si>
    <t>罗义光</t>
    <phoneticPr fontId="3" type="noConversion"/>
  </si>
  <si>
    <t>罗义廷</t>
    <phoneticPr fontId="3" type="noConversion"/>
  </si>
  <si>
    <t>罗岗</t>
    <phoneticPr fontId="3" type="noConversion"/>
  </si>
  <si>
    <t>刘玖科</t>
    <phoneticPr fontId="3" type="noConversion"/>
  </si>
  <si>
    <t>罗义武</t>
    <phoneticPr fontId="3" type="noConversion"/>
  </si>
  <si>
    <t>罗义凡</t>
    <phoneticPr fontId="3" type="noConversion"/>
  </si>
  <si>
    <t>罗义勇</t>
    <phoneticPr fontId="3" type="noConversion"/>
  </si>
  <si>
    <t>罗礼后</t>
    <phoneticPr fontId="3" type="noConversion"/>
  </si>
  <si>
    <t>罗兵</t>
    <phoneticPr fontId="3" type="noConversion"/>
  </si>
  <si>
    <t>罗礼术</t>
    <phoneticPr fontId="3" type="noConversion"/>
  </si>
  <si>
    <t>集凤镇</t>
    <phoneticPr fontId="3" type="noConversion"/>
  </si>
  <si>
    <t>枫桥村5社</t>
    <phoneticPr fontId="3" type="noConversion"/>
  </si>
  <si>
    <t>张宁葱</t>
    <phoneticPr fontId="3" type="noConversion"/>
  </si>
  <si>
    <t>周通</t>
    <phoneticPr fontId="3" type="noConversion"/>
  </si>
  <si>
    <t>白猪</t>
    <phoneticPr fontId="3" type="noConversion"/>
  </si>
  <si>
    <t>周世龙</t>
    <phoneticPr fontId="3" type="noConversion"/>
  </si>
  <si>
    <t>黄廷富</t>
    <phoneticPr fontId="3" type="noConversion"/>
  </si>
  <si>
    <t>谭国宾</t>
    <phoneticPr fontId="3" type="noConversion"/>
  </si>
  <si>
    <t>枫桥村2社</t>
    <phoneticPr fontId="3" type="noConversion"/>
  </si>
  <si>
    <t>丁好金</t>
    <phoneticPr fontId="3" type="noConversion"/>
  </si>
  <si>
    <t>丁好刚</t>
    <phoneticPr fontId="3" type="noConversion"/>
  </si>
  <si>
    <t>李长万</t>
    <phoneticPr fontId="3" type="noConversion"/>
  </si>
  <si>
    <t>陈行富</t>
    <phoneticPr fontId="3" type="noConversion"/>
  </si>
  <si>
    <t>陈行华</t>
    <phoneticPr fontId="3" type="noConversion"/>
  </si>
  <si>
    <t>黄廷万</t>
    <phoneticPr fontId="3" type="noConversion"/>
  </si>
  <si>
    <t>丁西坤</t>
    <phoneticPr fontId="3" type="noConversion"/>
  </si>
  <si>
    <t>丁好长</t>
    <phoneticPr fontId="3" type="noConversion"/>
  </si>
  <si>
    <t>丁西富</t>
    <phoneticPr fontId="3" type="noConversion"/>
  </si>
  <si>
    <t>丁西江</t>
    <phoneticPr fontId="3" type="noConversion"/>
  </si>
  <si>
    <t>丁西从</t>
    <phoneticPr fontId="3" type="noConversion"/>
  </si>
  <si>
    <t>中江县散户传统圈养模式优质生猪补助项目公示表</t>
    <phoneticPr fontId="1" type="noConversion"/>
  </si>
  <si>
    <t>资金拨付花名册（乡镇）公示表</t>
    <phoneticPr fontId="3" type="noConversion"/>
  </si>
  <si>
    <t>合计（元）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</si>
</sst>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0.0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2"/>
      <color rgb="FF000000"/>
      <name val="方正小标宋简体"/>
      <family val="4"/>
      <charset val="134"/>
    </font>
    <font>
      <sz val="9"/>
      <name val="等线"/>
      <family val="3"/>
      <charset val="134"/>
    </font>
    <font>
      <sz val="11"/>
      <color theme="1"/>
      <name val="等线"/>
      <family val="2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8"/>
      <color rgb="FF000000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workbookViewId="0">
      <selection activeCell="A2" sqref="A2:H2"/>
    </sheetView>
  </sheetViews>
  <sheetFormatPr defaultRowHeight="14.25" x14ac:dyDescent="0.2"/>
  <cols>
    <col min="1" max="1" width="9" customWidth="1"/>
    <col min="4" max="4" width="16.25" customWidth="1"/>
    <col min="5" max="5" width="13.5" hidden="1" customWidth="1"/>
    <col min="6" max="6" width="10.375" customWidth="1"/>
    <col min="7" max="7" width="10.25" customWidth="1"/>
  </cols>
  <sheetData>
    <row r="1" spans="1:8" ht="29.25" customHeight="1" x14ac:dyDescent="0.2">
      <c r="A1" s="19" t="s">
        <v>3</v>
      </c>
      <c r="B1" s="19"/>
      <c r="C1" s="19"/>
      <c r="D1" s="19"/>
      <c r="E1" s="19"/>
      <c r="F1" s="19"/>
      <c r="G1" s="19"/>
      <c r="H1" s="19"/>
    </row>
    <row r="2" spans="1:8" ht="29.25" customHeight="1" x14ac:dyDescent="0.2">
      <c r="A2" s="20" t="s">
        <v>188</v>
      </c>
      <c r="B2" s="20"/>
      <c r="C2" s="20"/>
      <c r="D2" s="20"/>
      <c r="E2" s="20"/>
      <c r="F2" s="20"/>
      <c r="G2" s="20"/>
      <c r="H2" s="20"/>
    </row>
    <row r="3" spans="1:8" x14ac:dyDescent="0.2">
      <c r="A3" s="4" t="s">
        <v>0</v>
      </c>
      <c r="B3" s="4" t="s">
        <v>4</v>
      </c>
      <c r="C3" s="4" t="s">
        <v>5</v>
      </c>
      <c r="D3" s="4" t="s">
        <v>6</v>
      </c>
      <c r="E3" s="18" t="s">
        <v>1</v>
      </c>
      <c r="F3" s="4" t="s">
        <v>7</v>
      </c>
      <c r="G3" s="4" t="s">
        <v>2</v>
      </c>
      <c r="H3" s="4" t="s">
        <v>8</v>
      </c>
    </row>
    <row r="4" spans="1:8" ht="48" customHeight="1" x14ac:dyDescent="0.2">
      <c r="A4" s="1">
        <v>1</v>
      </c>
      <c r="B4" s="1" t="s">
        <v>9</v>
      </c>
      <c r="C4" s="1" t="s">
        <v>10</v>
      </c>
      <c r="D4" s="1" t="s">
        <v>11</v>
      </c>
      <c r="E4" s="17" t="s">
        <v>12</v>
      </c>
      <c r="F4" s="1">
        <v>36</v>
      </c>
      <c r="G4" s="15">
        <v>19872</v>
      </c>
      <c r="H4" s="3"/>
    </row>
    <row r="5" spans="1:8" ht="43.5" customHeight="1" x14ac:dyDescent="0.2">
      <c r="A5" s="1">
        <v>2</v>
      </c>
      <c r="B5" s="1" t="s">
        <v>13</v>
      </c>
      <c r="C5" s="1" t="s">
        <v>14</v>
      </c>
      <c r="D5" s="1" t="s">
        <v>15</v>
      </c>
      <c r="E5" s="17" t="s">
        <v>16</v>
      </c>
      <c r="F5" s="1">
        <v>40</v>
      </c>
      <c r="G5" s="15">
        <v>31920</v>
      </c>
      <c r="H5" s="3"/>
    </row>
    <row r="6" spans="1:8" ht="43.5" customHeight="1" x14ac:dyDescent="0.2">
      <c r="A6" s="1">
        <v>3</v>
      </c>
      <c r="B6" s="1" t="s">
        <v>17</v>
      </c>
      <c r="C6" s="1" t="s">
        <v>18</v>
      </c>
      <c r="D6" s="1" t="s">
        <v>19</v>
      </c>
      <c r="E6" s="17" t="s">
        <v>20</v>
      </c>
      <c r="F6" s="1">
        <v>12</v>
      </c>
      <c r="G6" s="15">
        <v>6281</v>
      </c>
      <c r="H6" s="3"/>
    </row>
    <row r="7" spans="1:8" ht="52.5" customHeight="1" x14ac:dyDescent="0.2">
      <c r="A7" s="1">
        <v>4</v>
      </c>
      <c r="B7" s="1" t="s">
        <v>21</v>
      </c>
      <c r="C7" s="1" t="s">
        <v>22</v>
      </c>
      <c r="D7" s="1" t="s">
        <v>23</v>
      </c>
      <c r="E7" s="17" t="s">
        <v>16</v>
      </c>
      <c r="F7" s="1">
        <v>60</v>
      </c>
      <c r="G7" s="15">
        <v>50820</v>
      </c>
      <c r="H7" s="3"/>
    </row>
    <row r="8" spans="1:8" ht="56.25" customHeight="1" x14ac:dyDescent="0.2">
      <c r="A8" s="1">
        <v>5</v>
      </c>
      <c r="B8" s="1" t="s">
        <v>24</v>
      </c>
      <c r="C8" s="1" t="s">
        <v>25</v>
      </c>
      <c r="D8" s="1" t="s">
        <v>26</v>
      </c>
      <c r="E8" s="17" t="s">
        <v>27</v>
      </c>
      <c r="F8" s="1">
        <v>45</v>
      </c>
      <c r="G8" s="15">
        <v>25837</v>
      </c>
      <c r="H8" s="3"/>
    </row>
    <row r="9" spans="1:8" ht="51" customHeight="1" x14ac:dyDescent="0.2">
      <c r="A9" s="1">
        <v>6</v>
      </c>
      <c r="B9" s="1" t="s">
        <v>24</v>
      </c>
      <c r="C9" s="1" t="s">
        <v>28</v>
      </c>
      <c r="D9" s="1" t="s">
        <v>29</v>
      </c>
      <c r="E9" s="17" t="s">
        <v>27</v>
      </c>
      <c r="F9" s="1">
        <v>27</v>
      </c>
      <c r="G9" s="15">
        <v>13160</v>
      </c>
      <c r="H9" s="3"/>
    </row>
    <row r="10" spans="1:8" ht="50.25" customHeight="1" x14ac:dyDescent="0.2">
      <c r="A10" s="1">
        <v>7</v>
      </c>
      <c r="B10" s="1" t="s">
        <v>30</v>
      </c>
      <c r="C10" s="1" t="s">
        <v>31</v>
      </c>
      <c r="D10" s="1" t="s">
        <v>32</v>
      </c>
      <c r="E10" s="17" t="s">
        <v>27</v>
      </c>
      <c r="F10" s="1">
        <v>187</v>
      </c>
      <c r="G10" s="15">
        <v>137680</v>
      </c>
      <c r="H10" s="3"/>
    </row>
    <row r="11" spans="1:8" ht="48" customHeight="1" x14ac:dyDescent="0.2">
      <c r="A11" s="1">
        <v>8</v>
      </c>
      <c r="B11" s="1" t="s">
        <v>30</v>
      </c>
      <c r="C11" s="1" t="s">
        <v>33</v>
      </c>
      <c r="D11" s="1" t="s">
        <v>34</v>
      </c>
      <c r="E11" s="17" t="s">
        <v>27</v>
      </c>
      <c r="F11" s="1">
        <v>45</v>
      </c>
      <c r="G11" s="15">
        <v>21839.4</v>
      </c>
      <c r="H11" s="3"/>
    </row>
    <row r="12" spans="1:8" ht="55.5" customHeight="1" x14ac:dyDescent="0.2">
      <c r="A12" s="1">
        <v>9</v>
      </c>
      <c r="B12" s="1" t="s">
        <v>35</v>
      </c>
      <c r="C12" s="1" t="s">
        <v>36</v>
      </c>
      <c r="D12" s="1" t="s">
        <v>37</v>
      </c>
      <c r="E12" s="16" t="s">
        <v>38</v>
      </c>
      <c r="F12" s="1">
        <v>10</v>
      </c>
      <c r="G12" s="15">
        <v>6428.4</v>
      </c>
      <c r="H12" s="3"/>
    </row>
    <row r="13" spans="1:8" ht="41.25" customHeight="1" x14ac:dyDescent="0.2">
      <c r="A13" s="1">
        <v>10</v>
      </c>
      <c r="B13" s="1" t="s">
        <v>35</v>
      </c>
      <c r="C13" s="1" t="s">
        <v>39</v>
      </c>
      <c r="D13" s="1" t="s">
        <v>40</v>
      </c>
      <c r="E13" s="16" t="s">
        <v>38</v>
      </c>
      <c r="F13" s="1">
        <v>21</v>
      </c>
      <c r="G13" s="15">
        <v>7501.2</v>
      </c>
      <c r="H13" s="3"/>
    </row>
    <row r="14" spans="1:8" ht="44.25" customHeight="1" x14ac:dyDescent="0.2">
      <c r="A14" s="1">
        <v>11</v>
      </c>
      <c r="B14" s="1" t="s">
        <v>41</v>
      </c>
      <c r="C14" s="1" t="s">
        <v>42</v>
      </c>
      <c r="D14" s="1" t="s">
        <v>43</v>
      </c>
      <c r="E14" s="16" t="s">
        <v>44</v>
      </c>
      <c r="F14" s="1">
        <v>63</v>
      </c>
      <c r="G14" s="15">
        <v>40206.6</v>
      </c>
      <c r="H14" s="3"/>
    </row>
    <row r="15" spans="1:8" ht="37.5" customHeight="1" x14ac:dyDescent="0.2">
      <c r="A15" s="1"/>
      <c r="B15" s="1"/>
      <c r="C15" s="1"/>
      <c r="D15" s="1"/>
      <c r="E15" s="17"/>
      <c r="F15" s="1" t="s">
        <v>45</v>
      </c>
      <c r="G15" s="10">
        <f>SUM(G4:G14)</f>
        <v>361545.60000000003</v>
      </c>
      <c r="H15" s="3"/>
    </row>
  </sheetData>
  <mergeCells count="2">
    <mergeCell ref="A1:H1"/>
    <mergeCell ref="A2:H2"/>
  </mergeCells>
  <phoneticPr fontId="1" type="noConversion"/>
  <pageMargins left="0.7" right="0.7" top="0.75" bottom="0.75" header="0.3" footer="0.3"/>
  <pageSetup paperSize="9" scale="7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4"/>
  <sheetViews>
    <sheetView tabSelected="1" workbookViewId="0">
      <selection activeCell="H2" sqref="H2"/>
    </sheetView>
  </sheetViews>
  <sheetFormatPr defaultRowHeight="14.25" x14ac:dyDescent="0.2"/>
  <cols>
    <col min="2" max="2" width="10.5" customWidth="1"/>
    <col min="3" max="3" width="11.625" customWidth="1"/>
    <col min="5" max="5" width="10" customWidth="1"/>
    <col min="6" max="7" width="10.375" customWidth="1"/>
    <col min="8" max="8" width="11.875" customWidth="1"/>
    <col min="9" max="9" width="10.625" style="14" customWidth="1"/>
  </cols>
  <sheetData>
    <row r="1" spans="1:10" ht="29.25" x14ac:dyDescent="0.2">
      <c r="A1" s="33" t="s">
        <v>187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81" customHeight="1" x14ac:dyDescent="0.2">
      <c r="A2" s="4" t="s">
        <v>0</v>
      </c>
      <c r="B2" s="4" t="s">
        <v>46</v>
      </c>
      <c r="C2" s="4" t="s">
        <v>47</v>
      </c>
      <c r="D2" s="4" t="s">
        <v>48</v>
      </c>
      <c r="E2" s="4" t="s">
        <v>49</v>
      </c>
      <c r="F2" s="4" t="s">
        <v>50</v>
      </c>
      <c r="G2" s="5" t="s">
        <v>51</v>
      </c>
      <c r="H2" s="4" t="s">
        <v>52</v>
      </c>
      <c r="I2" s="11" t="s">
        <v>53</v>
      </c>
      <c r="J2" s="4" t="s">
        <v>189</v>
      </c>
    </row>
    <row r="3" spans="1:10" ht="20.100000000000001" customHeight="1" x14ac:dyDescent="0.2">
      <c r="A3" s="21">
        <v>1</v>
      </c>
      <c r="B3" s="21" t="s">
        <v>17</v>
      </c>
      <c r="C3" s="1" t="s">
        <v>54</v>
      </c>
      <c r="D3" s="1" t="s">
        <v>55</v>
      </c>
      <c r="E3" s="1" t="s">
        <v>56</v>
      </c>
      <c r="F3" s="1">
        <v>3</v>
      </c>
      <c r="G3" s="6">
        <v>2288</v>
      </c>
      <c r="H3" s="7">
        <v>1</v>
      </c>
      <c r="I3" s="12">
        <f>G3*H3</f>
        <v>2288</v>
      </c>
      <c r="J3" s="21">
        <v>6281</v>
      </c>
    </row>
    <row r="4" spans="1:10" ht="20.100000000000001" customHeight="1" x14ac:dyDescent="0.2">
      <c r="A4" s="22"/>
      <c r="B4" s="22"/>
      <c r="C4" s="1" t="s">
        <v>54</v>
      </c>
      <c r="D4" s="1" t="s">
        <v>55</v>
      </c>
      <c r="E4" s="1" t="s">
        <v>57</v>
      </c>
      <c r="F4" s="1">
        <v>2</v>
      </c>
      <c r="G4" s="6">
        <v>1495</v>
      </c>
      <c r="H4" s="7">
        <v>0.6</v>
      </c>
      <c r="I4" s="12">
        <f t="shared" ref="I4:I6" si="0">G4*H4</f>
        <v>897</v>
      </c>
      <c r="J4" s="22"/>
    </row>
    <row r="5" spans="1:10" ht="20.100000000000001" customHeight="1" x14ac:dyDescent="0.2">
      <c r="A5" s="22"/>
      <c r="B5" s="22"/>
      <c r="C5" s="1" t="s">
        <v>58</v>
      </c>
      <c r="D5" s="1" t="s">
        <v>59</v>
      </c>
      <c r="E5" s="1" t="s">
        <v>57</v>
      </c>
      <c r="F5" s="1">
        <v>3</v>
      </c>
      <c r="G5" s="6">
        <v>2040</v>
      </c>
      <c r="H5" s="7">
        <v>0.6</v>
      </c>
      <c r="I5" s="12">
        <f t="shared" si="0"/>
        <v>1224</v>
      </c>
      <c r="J5" s="22"/>
    </row>
    <row r="6" spans="1:10" ht="20.100000000000001" customHeight="1" x14ac:dyDescent="0.2">
      <c r="A6" s="23"/>
      <c r="B6" s="23"/>
      <c r="C6" s="1" t="s">
        <v>60</v>
      </c>
      <c r="D6" s="1" t="s">
        <v>61</v>
      </c>
      <c r="E6" s="1" t="s">
        <v>57</v>
      </c>
      <c r="F6" s="1">
        <v>4</v>
      </c>
      <c r="G6" s="6">
        <v>3120</v>
      </c>
      <c r="H6" s="7">
        <v>0.6</v>
      </c>
      <c r="I6" s="12">
        <f t="shared" si="0"/>
        <v>1872</v>
      </c>
      <c r="J6" s="23"/>
    </row>
    <row r="7" spans="1:10" ht="20.100000000000001" customHeight="1" x14ac:dyDescent="0.2">
      <c r="A7" s="21">
        <v>2</v>
      </c>
      <c r="B7" s="21" t="s">
        <v>62</v>
      </c>
      <c r="C7" s="1" t="s">
        <v>63</v>
      </c>
      <c r="D7" s="1" t="s">
        <v>64</v>
      </c>
      <c r="E7" s="1" t="s">
        <v>57</v>
      </c>
      <c r="F7" s="1">
        <v>5</v>
      </c>
      <c r="G7" s="1">
        <v>2400</v>
      </c>
      <c r="H7" s="7">
        <v>0.6</v>
      </c>
      <c r="I7" s="12">
        <v>1440</v>
      </c>
      <c r="J7" s="21">
        <f>SUM(I7:I16)</f>
        <v>13929.6</v>
      </c>
    </row>
    <row r="8" spans="1:10" ht="20.100000000000001" customHeight="1" x14ac:dyDescent="0.2">
      <c r="A8" s="22"/>
      <c r="B8" s="22"/>
      <c r="C8" s="1" t="s">
        <v>63</v>
      </c>
      <c r="D8" s="1" t="s">
        <v>65</v>
      </c>
      <c r="E8" s="1" t="s">
        <v>57</v>
      </c>
      <c r="F8" s="1">
        <v>2</v>
      </c>
      <c r="G8" s="1">
        <v>1200</v>
      </c>
      <c r="H8" s="7">
        <v>0.6</v>
      </c>
      <c r="I8" s="12">
        <v>720</v>
      </c>
      <c r="J8" s="22"/>
    </row>
    <row r="9" spans="1:10" ht="20.100000000000001" customHeight="1" x14ac:dyDescent="0.2">
      <c r="A9" s="22"/>
      <c r="B9" s="22"/>
      <c r="C9" s="1" t="s">
        <v>63</v>
      </c>
      <c r="D9" s="1" t="s">
        <v>66</v>
      </c>
      <c r="E9" s="1" t="s">
        <v>57</v>
      </c>
      <c r="F9" s="1">
        <v>2</v>
      </c>
      <c r="G9" s="1">
        <v>1200</v>
      </c>
      <c r="H9" s="7">
        <v>0.6</v>
      </c>
      <c r="I9" s="12">
        <v>720</v>
      </c>
      <c r="J9" s="22"/>
    </row>
    <row r="10" spans="1:10" ht="20.100000000000001" customHeight="1" x14ac:dyDescent="0.2">
      <c r="A10" s="22"/>
      <c r="B10" s="22"/>
      <c r="C10" s="1" t="s">
        <v>63</v>
      </c>
      <c r="D10" s="1" t="s">
        <v>67</v>
      </c>
      <c r="E10" s="1" t="s">
        <v>57</v>
      </c>
      <c r="F10" s="1">
        <v>1</v>
      </c>
      <c r="G10" s="1">
        <v>980</v>
      </c>
      <c r="H10" s="7">
        <v>0.6</v>
      </c>
      <c r="I10" s="12">
        <v>588</v>
      </c>
      <c r="J10" s="22"/>
    </row>
    <row r="11" spans="1:10" ht="20.100000000000001" customHeight="1" x14ac:dyDescent="0.2">
      <c r="A11" s="22"/>
      <c r="B11" s="22"/>
      <c r="C11" s="1" t="s">
        <v>68</v>
      </c>
      <c r="D11" s="1" t="s">
        <v>69</v>
      </c>
      <c r="E11" s="1" t="s">
        <v>57</v>
      </c>
      <c r="F11" s="1">
        <v>3</v>
      </c>
      <c r="G11" s="1">
        <v>2136</v>
      </c>
      <c r="H11" s="7">
        <v>0.6</v>
      </c>
      <c r="I11" s="12">
        <v>1281.5999999999999</v>
      </c>
      <c r="J11" s="22"/>
    </row>
    <row r="12" spans="1:10" ht="20.100000000000001" customHeight="1" x14ac:dyDescent="0.2">
      <c r="A12" s="22"/>
      <c r="B12" s="22"/>
      <c r="C12" s="1" t="s">
        <v>68</v>
      </c>
      <c r="D12" s="1" t="s">
        <v>70</v>
      </c>
      <c r="E12" s="1" t="s">
        <v>57</v>
      </c>
      <c r="F12" s="1">
        <v>2</v>
      </c>
      <c r="G12" s="1">
        <v>1134</v>
      </c>
      <c r="H12" s="7">
        <v>0.6</v>
      </c>
      <c r="I12" s="12">
        <v>680.4</v>
      </c>
      <c r="J12" s="22"/>
    </row>
    <row r="13" spans="1:10" ht="20.100000000000001" customHeight="1" x14ac:dyDescent="0.2">
      <c r="A13" s="22"/>
      <c r="B13" s="22"/>
      <c r="C13" s="1" t="s">
        <v>68</v>
      </c>
      <c r="D13" s="1" t="s">
        <v>71</v>
      </c>
      <c r="E13" s="1" t="s">
        <v>57</v>
      </c>
      <c r="F13" s="1">
        <v>3</v>
      </c>
      <c r="G13" s="1">
        <v>1652</v>
      </c>
      <c r="H13" s="7">
        <v>0.6</v>
      </c>
      <c r="I13" s="12">
        <v>991.2</v>
      </c>
      <c r="J13" s="22"/>
    </row>
    <row r="14" spans="1:10" ht="20.100000000000001" customHeight="1" x14ac:dyDescent="0.2">
      <c r="A14" s="22"/>
      <c r="B14" s="22"/>
      <c r="C14" s="1" t="s">
        <v>68</v>
      </c>
      <c r="D14" s="1" t="s">
        <v>72</v>
      </c>
      <c r="E14" s="1" t="s">
        <v>57</v>
      </c>
      <c r="F14" s="1">
        <v>3</v>
      </c>
      <c r="G14" s="1">
        <v>1800</v>
      </c>
      <c r="H14" s="7">
        <v>0.6</v>
      </c>
      <c r="I14" s="12">
        <v>1080</v>
      </c>
      <c r="J14" s="22"/>
    </row>
    <row r="15" spans="1:10" ht="20.100000000000001" customHeight="1" x14ac:dyDescent="0.2">
      <c r="A15" s="22"/>
      <c r="B15" s="22"/>
      <c r="C15" s="1" t="s">
        <v>73</v>
      </c>
      <c r="D15" s="1" t="s">
        <v>74</v>
      </c>
      <c r="E15" s="1" t="s">
        <v>57</v>
      </c>
      <c r="F15" s="1">
        <v>5</v>
      </c>
      <c r="G15" s="1">
        <v>4954</v>
      </c>
      <c r="H15" s="7">
        <v>0.6</v>
      </c>
      <c r="I15" s="12">
        <v>2972.4</v>
      </c>
      <c r="J15" s="22"/>
    </row>
    <row r="16" spans="1:10" ht="20.100000000000001" customHeight="1" x14ac:dyDescent="0.2">
      <c r="A16" s="23"/>
      <c r="B16" s="23"/>
      <c r="C16" s="1" t="s">
        <v>73</v>
      </c>
      <c r="D16" s="1" t="s">
        <v>75</v>
      </c>
      <c r="E16" s="1" t="s">
        <v>57</v>
      </c>
      <c r="F16" s="1">
        <v>5</v>
      </c>
      <c r="G16" s="1">
        <v>5760</v>
      </c>
      <c r="H16" s="7">
        <v>0.6</v>
      </c>
      <c r="I16" s="12">
        <v>3456</v>
      </c>
      <c r="J16" s="23"/>
    </row>
    <row r="17" spans="1:10" ht="20.100000000000001" customHeight="1" x14ac:dyDescent="0.2">
      <c r="A17" s="21">
        <v>3</v>
      </c>
      <c r="B17" s="21" t="s">
        <v>9</v>
      </c>
      <c r="C17" s="1" t="s">
        <v>76</v>
      </c>
      <c r="D17" s="2" t="s">
        <v>77</v>
      </c>
      <c r="E17" s="2" t="s">
        <v>57</v>
      </c>
      <c r="F17" s="2">
        <v>5</v>
      </c>
      <c r="G17" s="8">
        <v>5292</v>
      </c>
      <c r="H17" s="9">
        <v>0.6</v>
      </c>
      <c r="I17" s="13">
        <f t="shared" ref="I17:I27" si="1">G17*H17</f>
        <v>3175.2</v>
      </c>
      <c r="J17" s="24">
        <f>SUM(I17:I24)</f>
        <v>19872</v>
      </c>
    </row>
    <row r="18" spans="1:10" ht="20.100000000000001" customHeight="1" x14ac:dyDescent="0.2">
      <c r="A18" s="22"/>
      <c r="B18" s="22"/>
      <c r="C18" s="1" t="s">
        <v>76</v>
      </c>
      <c r="D18" s="2" t="s">
        <v>78</v>
      </c>
      <c r="E18" s="2" t="s">
        <v>57</v>
      </c>
      <c r="F18" s="2">
        <v>2</v>
      </c>
      <c r="G18" s="2">
        <v>2380</v>
      </c>
      <c r="H18" s="9">
        <v>0.6</v>
      </c>
      <c r="I18" s="13">
        <f t="shared" si="1"/>
        <v>1428</v>
      </c>
      <c r="J18" s="25"/>
    </row>
    <row r="19" spans="1:10" ht="20.100000000000001" customHeight="1" x14ac:dyDescent="0.2">
      <c r="A19" s="22"/>
      <c r="B19" s="22"/>
      <c r="C19" s="1" t="s">
        <v>76</v>
      </c>
      <c r="D19" s="2" t="s">
        <v>79</v>
      </c>
      <c r="E19" s="2" t="s">
        <v>57</v>
      </c>
      <c r="F19" s="2">
        <v>5</v>
      </c>
      <c r="G19" s="2">
        <v>4984</v>
      </c>
      <c r="H19" s="9">
        <v>0.6</v>
      </c>
      <c r="I19" s="13">
        <f t="shared" si="1"/>
        <v>2990.4</v>
      </c>
      <c r="J19" s="25"/>
    </row>
    <row r="20" spans="1:10" ht="20.100000000000001" customHeight="1" x14ac:dyDescent="0.2">
      <c r="A20" s="22"/>
      <c r="B20" s="22"/>
      <c r="C20" s="1" t="s">
        <v>80</v>
      </c>
      <c r="D20" s="2" t="s">
        <v>81</v>
      </c>
      <c r="E20" s="2" t="s">
        <v>57</v>
      </c>
      <c r="F20" s="2">
        <v>5</v>
      </c>
      <c r="G20" s="2">
        <v>4320</v>
      </c>
      <c r="H20" s="9">
        <v>0.6</v>
      </c>
      <c r="I20" s="13">
        <f t="shared" si="1"/>
        <v>2592</v>
      </c>
      <c r="J20" s="25"/>
    </row>
    <row r="21" spans="1:10" ht="20.100000000000001" customHeight="1" x14ac:dyDescent="0.2">
      <c r="A21" s="22"/>
      <c r="B21" s="22"/>
      <c r="C21" s="1" t="s">
        <v>80</v>
      </c>
      <c r="D21" s="2" t="s">
        <v>82</v>
      </c>
      <c r="E21" s="2" t="s">
        <v>57</v>
      </c>
      <c r="F21" s="2">
        <v>5</v>
      </c>
      <c r="G21" s="2">
        <v>3120</v>
      </c>
      <c r="H21" s="9">
        <v>0.6</v>
      </c>
      <c r="I21" s="13">
        <f t="shared" si="1"/>
        <v>1872</v>
      </c>
      <c r="J21" s="25"/>
    </row>
    <row r="22" spans="1:10" ht="20.100000000000001" customHeight="1" x14ac:dyDescent="0.2">
      <c r="A22" s="22"/>
      <c r="B22" s="22"/>
      <c r="C22" s="1" t="s">
        <v>80</v>
      </c>
      <c r="D22" s="2" t="s">
        <v>83</v>
      </c>
      <c r="E22" s="2" t="s">
        <v>57</v>
      </c>
      <c r="F22" s="2">
        <v>5</v>
      </c>
      <c r="G22" s="2">
        <v>4704</v>
      </c>
      <c r="H22" s="9">
        <v>0.6</v>
      </c>
      <c r="I22" s="13">
        <f t="shared" si="1"/>
        <v>2822.4</v>
      </c>
      <c r="J22" s="25"/>
    </row>
    <row r="23" spans="1:10" ht="20.100000000000001" customHeight="1" x14ac:dyDescent="0.2">
      <c r="A23" s="22"/>
      <c r="B23" s="22"/>
      <c r="C23" s="1" t="s">
        <v>80</v>
      </c>
      <c r="D23" s="2" t="s">
        <v>84</v>
      </c>
      <c r="E23" s="2" t="s">
        <v>57</v>
      </c>
      <c r="F23" s="2">
        <v>5</v>
      </c>
      <c r="G23" s="2">
        <v>3840</v>
      </c>
      <c r="H23" s="9">
        <v>0.6</v>
      </c>
      <c r="I23" s="13">
        <f t="shared" si="1"/>
        <v>2304</v>
      </c>
      <c r="J23" s="25"/>
    </row>
    <row r="24" spans="1:10" ht="20.100000000000001" customHeight="1" x14ac:dyDescent="0.2">
      <c r="A24" s="23"/>
      <c r="B24" s="23"/>
      <c r="C24" s="1" t="s">
        <v>76</v>
      </c>
      <c r="D24" s="2" t="s">
        <v>85</v>
      </c>
      <c r="E24" s="2" t="s">
        <v>57</v>
      </c>
      <c r="F24" s="2">
        <v>4</v>
      </c>
      <c r="G24" s="2">
        <v>4480</v>
      </c>
      <c r="H24" s="9">
        <v>0.6</v>
      </c>
      <c r="I24" s="13">
        <f t="shared" si="1"/>
        <v>2688</v>
      </c>
      <c r="J24" s="26"/>
    </row>
    <row r="25" spans="1:10" ht="20.100000000000001" customHeight="1" x14ac:dyDescent="0.2">
      <c r="A25" s="27">
        <v>4</v>
      </c>
      <c r="B25" s="21" t="s">
        <v>24</v>
      </c>
      <c r="C25" s="1" t="s">
        <v>86</v>
      </c>
      <c r="D25" s="1" t="s">
        <v>87</v>
      </c>
      <c r="E25" s="1" t="s">
        <v>56</v>
      </c>
      <c r="F25" s="1">
        <v>10</v>
      </c>
      <c r="G25" s="1">
        <v>5000</v>
      </c>
      <c r="H25" s="9">
        <v>1</v>
      </c>
      <c r="I25" s="12">
        <f t="shared" si="1"/>
        <v>5000</v>
      </c>
      <c r="J25" s="30">
        <f>SUM(I25:I28)</f>
        <v>38997</v>
      </c>
    </row>
    <row r="26" spans="1:10" ht="20.100000000000001" customHeight="1" x14ac:dyDescent="0.2">
      <c r="A26" s="28"/>
      <c r="B26" s="22"/>
      <c r="C26" s="1" t="s">
        <v>86</v>
      </c>
      <c r="D26" s="1" t="s">
        <v>88</v>
      </c>
      <c r="E26" s="1" t="s">
        <v>57</v>
      </c>
      <c r="F26" s="1">
        <v>17</v>
      </c>
      <c r="G26" s="1">
        <v>13600</v>
      </c>
      <c r="H26" s="9">
        <v>0.6</v>
      </c>
      <c r="I26" s="12">
        <f t="shared" si="1"/>
        <v>8160</v>
      </c>
      <c r="J26" s="31"/>
    </row>
    <row r="27" spans="1:10" ht="20.100000000000001" customHeight="1" x14ac:dyDescent="0.2">
      <c r="A27" s="28"/>
      <c r="B27" s="22"/>
      <c r="C27" s="1" t="s">
        <v>89</v>
      </c>
      <c r="D27" s="1" t="s">
        <v>90</v>
      </c>
      <c r="E27" s="1" t="s">
        <v>56</v>
      </c>
      <c r="F27" s="1">
        <v>15</v>
      </c>
      <c r="G27" s="1">
        <v>10500</v>
      </c>
      <c r="H27" s="9">
        <v>1</v>
      </c>
      <c r="I27" s="12">
        <f t="shared" si="1"/>
        <v>10500</v>
      </c>
      <c r="J27" s="31"/>
    </row>
    <row r="28" spans="1:10" ht="20.100000000000001" customHeight="1" x14ac:dyDescent="0.2">
      <c r="A28" s="29"/>
      <c r="B28" s="23"/>
      <c r="C28" s="1" t="s">
        <v>89</v>
      </c>
      <c r="D28" s="1" t="s">
        <v>90</v>
      </c>
      <c r="E28" s="1" t="s">
        <v>57</v>
      </c>
      <c r="F28" s="1">
        <v>30</v>
      </c>
      <c r="G28" s="1">
        <v>25562</v>
      </c>
      <c r="H28" s="9">
        <v>0.6</v>
      </c>
      <c r="I28" s="12">
        <v>15337</v>
      </c>
      <c r="J28" s="32"/>
    </row>
    <row r="29" spans="1:10" ht="20.100000000000001" customHeight="1" x14ac:dyDescent="0.2">
      <c r="A29" s="21">
        <v>5</v>
      </c>
      <c r="B29" s="21" t="s">
        <v>30</v>
      </c>
      <c r="C29" s="1" t="s">
        <v>91</v>
      </c>
      <c r="D29" s="1" t="s">
        <v>92</v>
      </c>
      <c r="E29" s="1" t="s">
        <v>57</v>
      </c>
      <c r="F29" s="1">
        <v>5</v>
      </c>
      <c r="G29" s="1">
        <v>3300</v>
      </c>
      <c r="H29" s="9">
        <v>0.6</v>
      </c>
      <c r="I29" s="12">
        <f>G29*H29</f>
        <v>1980</v>
      </c>
      <c r="J29" s="21">
        <f>SUM(SUM(I29:I75))</f>
        <v>159519.4</v>
      </c>
    </row>
    <row r="30" spans="1:10" ht="20.100000000000001" customHeight="1" x14ac:dyDescent="0.2">
      <c r="A30" s="22"/>
      <c r="B30" s="22"/>
      <c r="C30" s="1" t="s">
        <v>91</v>
      </c>
      <c r="D30" s="1" t="s">
        <v>93</v>
      </c>
      <c r="E30" s="1" t="s">
        <v>56</v>
      </c>
      <c r="F30" s="1">
        <v>5</v>
      </c>
      <c r="G30" s="1">
        <v>4000</v>
      </c>
      <c r="H30" s="9">
        <v>1</v>
      </c>
      <c r="I30" s="12">
        <f>G30*H30</f>
        <v>4000</v>
      </c>
      <c r="J30" s="22"/>
    </row>
    <row r="31" spans="1:10" ht="20.100000000000001" customHeight="1" x14ac:dyDescent="0.2">
      <c r="A31" s="22"/>
      <c r="B31" s="22"/>
      <c r="C31" s="1" t="s">
        <v>91</v>
      </c>
      <c r="D31" s="1" t="s">
        <v>94</v>
      </c>
      <c r="E31" s="1" t="s">
        <v>56</v>
      </c>
      <c r="F31" s="1">
        <v>5</v>
      </c>
      <c r="G31" s="1">
        <v>4000</v>
      </c>
      <c r="H31" s="9">
        <v>1</v>
      </c>
      <c r="I31" s="12">
        <f t="shared" ref="I31:I94" si="2">G31*H31</f>
        <v>4000</v>
      </c>
      <c r="J31" s="22"/>
    </row>
    <row r="32" spans="1:10" ht="20.100000000000001" customHeight="1" x14ac:dyDescent="0.2">
      <c r="A32" s="22"/>
      <c r="B32" s="22"/>
      <c r="C32" s="1" t="s">
        <v>91</v>
      </c>
      <c r="D32" s="1" t="s">
        <v>95</v>
      </c>
      <c r="E32" s="1" t="s">
        <v>56</v>
      </c>
      <c r="F32" s="1">
        <v>5</v>
      </c>
      <c r="G32" s="1">
        <v>4000</v>
      </c>
      <c r="H32" s="9">
        <v>1</v>
      </c>
      <c r="I32" s="12">
        <f t="shared" si="2"/>
        <v>4000</v>
      </c>
      <c r="J32" s="22"/>
    </row>
    <row r="33" spans="1:10" ht="20.100000000000001" customHeight="1" x14ac:dyDescent="0.2">
      <c r="A33" s="22"/>
      <c r="B33" s="22"/>
      <c r="C33" s="1" t="s">
        <v>91</v>
      </c>
      <c r="D33" s="1" t="s">
        <v>96</v>
      </c>
      <c r="E33" s="1" t="s">
        <v>56</v>
      </c>
      <c r="F33" s="1">
        <v>5</v>
      </c>
      <c r="G33" s="1">
        <v>4000</v>
      </c>
      <c r="H33" s="9">
        <v>1</v>
      </c>
      <c r="I33" s="12">
        <f t="shared" si="2"/>
        <v>4000</v>
      </c>
      <c r="J33" s="22"/>
    </row>
    <row r="34" spans="1:10" ht="20.100000000000001" customHeight="1" x14ac:dyDescent="0.2">
      <c r="A34" s="22"/>
      <c r="B34" s="22"/>
      <c r="C34" s="1" t="s">
        <v>91</v>
      </c>
      <c r="D34" s="1" t="s">
        <v>97</v>
      </c>
      <c r="E34" s="1" t="s">
        <v>56</v>
      </c>
      <c r="F34" s="1">
        <v>5</v>
      </c>
      <c r="G34" s="1">
        <v>4000</v>
      </c>
      <c r="H34" s="9">
        <v>1</v>
      </c>
      <c r="I34" s="12">
        <f t="shared" si="2"/>
        <v>4000</v>
      </c>
      <c r="J34" s="22"/>
    </row>
    <row r="35" spans="1:10" ht="20.100000000000001" customHeight="1" x14ac:dyDescent="0.2">
      <c r="A35" s="22"/>
      <c r="B35" s="22"/>
      <c r="C35" s="1" t="s">
        <v>91</v>
      </c>
      <c r="D35" s="1" t="s">
        <v>98</v>
      </c>
      <c r="E35" s="1" t="s">
        <v>56</v>
      </c>
      <c r="F35" s="1">
        <v>5</v>
      </c>
      <c r="G35" s="1">
        <v>4000</v>
      </c>
      <c r="H35" s="9">
        <v>1</v>
      </c>
      <c r="I35" s="12">
        <f t="shared" si="2"/>
        <v>4000</v>
      </c>
      <c r="J35" s="22"/>
    </row>
    <row r="36" spans="1:10" ht="20.100000000000001" customHeight="1" x14ac:dyDescent="0.2">
      <c r="A36" s="22"/>
      <c r="B36" s="22"/>
      <c r="C36" s="1" t="s">
        <v>91</v>
      </c>
      <c r="D36" s="1" t="s">
        <v>99</v>
      </c>
      <c r="E36" s="1" t="s">
        <v>56</v>
      </c>
      <c r="F36" s="1">
        <v>4</v>
      </c>
      <c r="G36" s="1">
        <v>3200</v>
      </c>
      <c r="H36" s="9">
        <v>1</v>
      </c>
      <c r="I36" s="12">
        <f t="shared" si="2"/>
        <v>3200</v>
      </c>
      <c r="J36" s="22"/>
    </row>
    <row r="37" spans="1:10" ht="20.100000000000001" customHeight="1" x14ac:dyDescent="0.2">
      <c r="A37" s="22"/>
      <c r="B37" s="22"/>
      <c r="C37" s="1" t="s">
        <v>91</v>
      </c>
      <c r="D37" s="1" t="s">
        <v>100</v>
      </c>
      <c r="E37" s="1" t="s">
        <v>56</v>
      </c>
      <c r="F37" s="1">
        <v>5</v>
      </c>
      <c r="G37" s="1">
        <v>4000</v>
      </c>
      <c r="H37" s="9">
        <v>1</v>
      </c>
      <c r="I37" s="12">
        <f t="shared" si="2"/>
        <v>4000</v>
      </c>
      <c r="J37" s="22"/>
    </row>
    <row r="38" spans="1:10" ht="20.100000000000001" customHeight="1" x14ac:dyDescent="0.2">
      <c r="A38" s="22"/>
      <c r="B38" s="22"/>
      <c r="C38" s="1" t="s">
        <v>91</v>
      </c>
      <c r="D38" s="1" t="s">
        <v>101</v>
      </c>
      <c r="E38" s="1" t="s">
        <v>56</v>
      </c>
      <c r="F38" s="1">
        <v>5</v>
      </c>
      <c r="G38" s="1">
        <v>3950</v>
      </c>
      <c r="H38" s="9">
        <v>1</v>
      </c>
      <c r="I38" s="12">
        <f t="shared" si="2"/>
        <v>3950</v>
      </c>
      <c r="J38" s="22"/>
    </row>
    <row r="39" spans="1:10" ht="20.100000000000001" customHeight="1" x14ac:dyDescent="0.2">
      <c r="A39" s="22"/>
      <c r="B39" s="22"/>
      <c r="C39" s="1" t="s">
        <v>91</v>
      </c>
      <c r="D39" s="1" t="s">
        <v>102</v>
      </c>
      <c r="E39" s="1" t="s">
        <v>56</v>
      </c>
      <c r="F39" s="1">
        <v>4</v>
      </c>
      <c r="G39" s="1">
        <v>3160</v>
      </c>
      <c r="H39" s="9">
        <v>1</v>
      </c>
      <c r="I39" s="12">
        <f t="shared" si="2"/>
        <v>3160</v>
      </c>
      <c r="J39" s="22"/>
    </row>
    <row r="40" spans="1:10" ht="20.100000000000001" customHeight="1" x14ac:dyDescent="0.2">
      <c r="A40" s="22"/>
      <c r="B40" s="22"/>
      <c r="C40" s="1" t="s">
        <v>91</v>
      </c>
      <c r="D40" s="1" t="s">
        <v>103</v>
      </c>
      <c r="E40" s="1" t="s">
        <v>56</v>
      </c>
      <c r="F40" s="1">
        <v>5</v>
      </c>
      <c r="G40" s="1">
        <v>3950</v>
      </c>
      <c r="H40" s="9">
        <v>1</v>
      </c>
      <c r="I40" s="12">
        <f t="shared" si="2"/>
        <v>3950</v>
      </c>
      <c r="J40" s="22"/>
    </row>
    <row r="41" spans="1:10" ht="20.100000000000001" customHeight="1" x14ac:dyDescent="0.2">
      <c r="A41" s="22"/>
      <c r="B41" s="22"/>
      <c r="C41" s="1" t="s">
        <v>91</v>
      </c>
      <c r="D41" s="1" t="s">
        <v>104</v>
      </c>
      <c r="E41" s="1" t="s">
        <v>56</v>
      </c>
      <c r="F41" s="1">
        <v>5</v>
      </c>
      <c r="G41" s="1">
        <v>3950</v>
      </c>
      <c r="H41" s="9">
        <v>1</v>
      </c>
      <c r="I41" s="12">
        <f t="shared" si="2"/>
        <v>3950</v>
      </c>
      <c r="J41" s="22"/>
    </row>
    <row r="42" spans="1:10" ht="20.100000000000001" customHeight="1" x14ac:dyDescent="0.2">
      <c r="A42" s="22"/>
      <c r="B42" s="22"/>
      <c r="C42" s="1" t="s">
        <v>91</v>
      </c>
      <c r="D42" s="1" t="s">
        <v>105</v>
      </c>
      <c r="E42" s="1" t="s">
        <v>56</v>
      </c>
      <c r="F42" s="1">
        <v>5</v>
      </c>
      <c r="G42" s="1">
        <v>3950</v>
      </c>
      <c r="H42" s="9">
        <v>1</v>
      </c>
      <c r="I42" s="12">
        <f t="shared" si="2"/>
        <v>3950</v>
      </c>
      <c r="J42" s="22"/>
    </row>
    <row r="43" spans="1:10" ht="20.100000000000001" customHeight="1" x14ac:dyDescent="0.2">
      <c r="A43" s="22"/>
      <c r="B43" s="22"/>
      <c r="C43" s="1" t="s">
        <v>91</v>
      </c>
      <c r="D43" s="1" t="s">
        <v>106</v>
      </c>
      <c r="E43" s="1" t="s">
        <v>56</v>
      </c>
      <c r="F43" s="1">
        <v>5</v>
      </c>
      <c r="G43" s="1">
        <v>3950</v>
      </c>
      <c r="H43" s="9">
        <v>1</v>
      </c>
      <c r="I43" s="12">
        <f t="shared" si="2"/>
        <v>3950</v>
      </c>
      <c r="J43" s="22"/>
    </row>
    <row r="44" spans="1:10" ht="20.100000000000001" customHeight="1" x14ac:dyDescent="0.2">
      <c r="A44" s="22"/>
      <c r="B44" s="22"/>
      <c r="C44" s="1" t="s">
        <v>91</v>
      </c>
      <c r="D44" s="1" t="s">
        <v>107</v>
      </c>
      <c r="E44" s="1" t="s">
        <v>56</v>
      </c>
      <c r="F44" s="1">
        <v>5</v>
      </c>
      <c r="G44" s="1">
        <v>3950</v>
      </c>
      <c r="H44" s="9">
        <v>1</v>
      </c>
      <c r="I44" s="12">
        <f t="shared" si="2"/>
        <v>3950</v>
      </c>
      <c r="J44" s="22"/>
    </row>
    <row r="45" spans="1:10" ht="20.100000000000001" customHeight="1" x14ac:dyDescent="0.2">
      <c r="A45" s="22"/>
      <c r="B45" s="22"/>
      <c r="C45" s="1" t="s">
        <v>91</v>
      </c>
      <c r="D45" s="1" t="s">
        <v>108</v>
      </c>
      <c r="E45" s="1" t="s">
        <v>56</v>
      </c>
      <c r="F45" s="1">
        <v>5</v>
      </c>
      <c r="G45" s="1">
        <v>3950</v>
      </c>
      <c r="H45" s="9">
        <v>1</v>
      </c>
      <c r="I45" s="12">
        <f t="shared" si="2"/>
        <v>3950</v>
      </c>
      <c r="J45" s="22"/>
    </row>
    <row r="46" spans="1:10" ht="20.100000000000001" customHeight="1" x14ac:dyDescent="0.2">
      <c r="A46" s="22"/>
      <c r="B46" s="22"/>
      <c r="C46" s="1" t="s">
        <v>91</v>
      </c>
      <c r="D46" s="1" t="s">
        <v>109</v>
      </c>
      <c r="E46" s="1" t="s">
        <v>56</v>
      </c>
      <c r="F46" s="1">
        <v>5</v>
      </c>
      <c r="G46" s="1">
        <v>3950</v>
      </c>
      <c r="H46" s="9">
        <v>1</v>
      </c>
      <c r="I46" s="12">
        <f t="shared" si="2"/>
        <v>3950</v>
      </c>
      <c r="J46" s="22"/>
    </row>
    <row r="47" spans="1:10" ht="20.100000000000001" customHeight="1" x14ac:dyDescent="0.2">
      <c r="A47" s="22"/>
      <c r="B47" s="22"/>
      <c r="C47" s="1" t="s">
        <v>91</v>
      </c>
      <c r="D47" s="1" t="s">
        <v>110</v>
      </c>
      <c r="E47" s="1" t="s">
        <v>56</v>
      </c>
      <c r="F47" s="1">
        <v>5</v>
      </c>
      <c r="G47" s="1">
        <v>3950</v>
      </c>
      <c r="H47" s="9">
        <v>1</v>
      </c>
      <c r="I47" s="12">
        <f t="shared" si="2"/>
        <v>3950</v>
      </c>
      <c r="J47" s="22"/>
    </row>
    <row r="48" spans="1:10" ht="20.100000000000001" customHeight="1" x14ac:dyDescent="0.2">
      <c r="A48" s="22"/>
      <c r="B48" s="22"/>
      <c r="C48" s="1" t="s">
        <v>91</v>
      </c>
      <c r="D48" s="1" t="s">
        <v>111</v>
      </c>
      <c r="E48" s="1" t="s">
        <v>56</v>
      </c>
      <c r="F48" s="1">
        <v>5</v>
      </c>
      <c r="G48" s="1">
        <v>3950</v>
      </c>
      <c r="H48" s="9">
        <v>1</v>
      </c>
      <c r="I48" s="12">
        <f t="shared" si="2"/>
        <v>3950</v>
      </c>
      <c r="J48" s="22"/>
    </row>
    <row r="49" spans="1:10" ht="20.100000000000001" customHeight="1" x14ac:dyDescent="0.2">
      <c r="A49" s="22"/>
      <c r="B49" s="22"/>
      <c r="C49" s="1" t="s">
        <v>112</v>
      </c>
      <c r="D49" s="1" t="s">
        <v>113</v>
      </c>
      <c r="E49" s="1" t="s">
        <v>56</v>
      </c>
      <c r="F49" s="1">
        <v>5</v>
      </c>
      <c r="G49" s="1">
        <v>3900</v>
      </c>
      <c r="H49" s="9">
        <v>1</v>
      </c>
      <c r="I49" s="12">
        <f t="shared" si="2"/>
        <v>3900</v>
      </c>
      <c r="J49" s="22"/>
    </row>
    <row r="50" spans="1:10" ht="20.100000000000001" customHeight="1" x14ac:dyDescent="0.2">
      <c r="A50" s="22"/>
      <c r="B50" s="22"/>
      <c r="C50" s="1" t="s">
        <v>112</v>
      </c>
      <c r="D50" s="1" t="s">
        <v>114</v>
      </c>
      <c r="E50" s="1" t="s">
        <v>56</v>
      </c>
      <c r="F50" s="1">
        <v>5</v>
      </c>
      <c r="G50" s="1">
        <v>3900</v>
      </c>
      <c r="H50" s="9">
        <v>1</v>
      </c>
      <c r="I50" s="12">
        <f t="shared" si="2"/>
        <v>3900</v>
      </c>
      <c r="J50" s="22"/>
    </row>
    <row r="51" spans="1:10" ht="20.100000000000001" customHeight="1" x14ac:dyDescent="0.2">
      <c r="A51" s="22"/>
      <c r="B51" s="22"/>
      <c r="C51" s="1" t="s">
        <v>112</v>
      </c>
      <c r="D51" s="1" t="s">
        <v>115</v>
      </c>
      <c r="E51" s="1" t="s">
        <v>56</v>
      </c>
      <c r="F51" s="1">
        <v>5</v>
      </c>
      <c r="G51" s="1">
        <v>3900</v>
      </c>
      <c r="H51" s="9">
        <v>1</v>
      </c>
      <c r="I51" s="12">
        <f t="shared" si="2"/>
        <v>3900</v>
      </c>
      <c r="J51" s="22"/>
    </row>
    <row r="52" spans="1:10" ht="20.100000000000001" customHeight="1" x14ac:dyDescent="0.2">
      <c r="A52" s="22"/>
      <c r="B52" s="22"/>
      <c r="C52" s="1" t="s">
        <v>112</v>
      </c>
      <c r="D52" s="1" t="s">
        <v>116</v>
      </c>
      <c r="E52" s="1" t="s">
        <v>56</v>
      </c>
      <c r="F52" s="1">
        <v>5</v>
      </c>
      <c r="G52" s="1">
        <v>3900</v>
      </c>
      <c r="H52" s="9">
        <v>1</v>
      </c>
      <c r="I52" s="12">
        <f t="shared" si="2"/>
        <v>3900</v>
      </c>
      <c r="J52" s="22"/>
    </row>
    <row r="53" spans="1:10" ht="20.100000000000001" customHeight="1" x14ac:dyDescent="0.2">
      <c r="A53" s="22"/>
      <c r="B53" s="22"/>
      <c r="C53" s="1" t="s">
        <v>112</v>
      </c>
      <c r="D53" s="1" t="s">
        <v>117</v>
      </c>
      <c r="E53" s="1" t="s">
        <v>56</v>
      </c>
      <c r="F53" s="1">
        <v>5</v>
      </c>
      <c r="G53" s="1">
        <v>3900</v>
      </c>
      <c r="H53" s="9">
        <v>1</v>
      </c>
      <c r="I53" s="12">
        <f t="shared" si="2"/>
        <v>3900</v>
      </c>
      <c r="J53" s="22"/>
    </row>
    <row r="54" spans="1:10" ht="20.100000000000001" customHeight="1" x14ac:dyDescent="0.2">
      <c r="A54" s="22"/>
      <c r="B54" s="22"/>
      <c r="C54" s="1" t="s">
        <v>112</v>
      </c>
      <c r="D54" s="1" t="s">
        <v>118</v>
      </c>
      <c r="E54" s="1" t="s">
        <v>56</v>
      </c>
      <c r="F54" s="1">
        <v>5</v>
      </c>
      <c r="G54" s="1">
        <v>3900</v>
      </c>
      <c r="H54" s="9">
        <v>1</v>
      </c>
      <c r="I54" s="12">
        <f t="shared" si="2"/>
        <v>3900</v>
      </c>
      <c r="J54" s="22"/>
    </row>
    <row r="55" spans="1:10" ht="20.100000000000001" customHeight="1" x14ac:dyDescent="0.2">
      <c r="A55" s="22"/>
      <c r="B55" s="22"/>
      <c r="C55" s="1" t="s">
        <v>112</v>
      </c>
      <c r="D55" s="1" t="s">
        <v>119</v>
      </c>
      <c r="E55" s="1" t="s">
        <v>56</v>
      </c>
      <c r="F55" s="1">
        <v>4</v>
      </c>
      <c r="G55" s="1">
        <v>3120</v>
      </c>
      <c r="H55" s="9">
        <v>1</v>
      </c>
      <c r="I55" s="12">
        <f t="shared" si="2"/>
        <v>3120</v>
      </c>
      <c r="J55" s="22"/>
    </row>
    <row r="56" spans="1:10" ht="20.100000000000001" customHeight="1" x14ac:dyDescent="0.2">
      <c r="A56" s="22"/>
      <c r="B56" s="22"/>
      <c r="C56" s="1" t="s">
        <v>112</v>
      </c>
      <c r="D56" s="1" t="s">
        <v>120</v>
      </c>
      <c r="E56" s="1" t="s">
        <v>56</v>
      </c>
      <c r="F56" s="1">
        <v>5</v>
      </c>
      <c r="G56" s="1">
        <v>3900</v>
      </c>
      <c r="H56" s="9">
        <v>1</v>
      </c>
      <c r="I56" s="12">
        <f t="shared" si="2"/>
        <v>3900</v>
      </c>
      <c r="J56" s="22"/>
    </row>
    <row r="57" spans="1:10" ht="20.100000000000001" customHeight="1" x14ac:dyDescent="0.2">
      <c r="A57" s="22"/>
      <c r="B57" s="22"/>
      <c r="C57" s="1" t="s">
        <v>112</v>
      </c>
      <c r="D57" s="1" t="s">
        <v>121</v>
      </c>
      <c r="E57" s="1" t="s">
        <v>56</v>
      </c>
      <c r="F57" s="1">
        <v>5</v>
      </c>
      <c r="G57" s="1">
        <v>3900</v>
      </c>
      <c r="H57" s="9">
        <v>1</v>
      </c>
      <c r="I57" s="12">
        <f t="shared" si="2"/>
        <v>3900</v>
      </c>
      <c r="J57" s="22"/>
    </row>
    <row r="58" spans="1:10" ht="20.100000000000001" customHeight="1" x14ac:dyDescent="0.2">
      <c r="A58" s="22"/>
      <c r="B58" s="22"/>
      <c r="C58" s="1" t="s">
        <v>112</v>
      </c>
      <c r="D58" s="1" t="s">
        <v>122</v>
      </c>
      <c r="E58" s="1" t="s">
        <v>56</v>
      </c>
      <c r="F58" s="1">
        <v>5</v>
      </c>
      <c r="G58" s="1">
        <v>3900</v>
      </c>
      <c r="H58" s="9">
        <v>1</v>
      </c>
      <c r="I58" s="12">
        <f t="shared" si="2"/>
        <v>3900</v>
      </c>
      <c r="J58" s="22"/>
    </row>
    <row r="59" spans="1:10" ht="20.100000000000001" customHeight="1" x14ac:dyDescent="0.2">
      <c r="A59" s="22"/>
      <c r="B59" s="22"/>
      <c r="C59" s="1" t="s">
        <v>112</v>
      </c>
      <c r="D59" s="1" t="s">
        <v>123</v>
      </c>
      <c r="E59" s="1" t="s">
        <v>56</v>
      </c>
      <c r="F59" s="1">
        <v>5</v>
      </c>
      <c r="G59" s="1">
        <v>3900</v>
      </c>
      <c r="H59" s="9">
        <v>1</v>
      </c>
      <c r="I59" s="12">
        <f t="shared" si="2"/>
        <v>3900</v>
      </c>
      <c r="J59" s="22"/>
    </row>
    <row r="60" spans="1:10" ht="20.100000000000001" customHeight="1" x14ac:dyDescent="0.2">
      <c r="A60" s="22"/>
      <c r="B60" s="22"/>
      <c r="C60" s="1" t="s">
        <v>112</v>
      </c>
      <c r="D60" s="1" t="s">
        <v>124</v>
      </c>
      <c r="E60" s="1" t="s">
        <v>57</v>
      </c>
      <c r="F60" s="1">
        <v>5</v>
      </c>
      <c r="G60" s="1">
        <v>3300</v>
      </c>
      <c r="H60" s="9">
        <v>0.6</v>
      </c>
      <c r="I60" s="12">
        <f t="shared" si="2"/>
        <v>1980</v>
      </c>
      <c r="J60" s="22"/>
    </row>
    <row r="61" spans="1:10" ht="20.100000000000001" customHeight="1" x14ac:dyDescent="0.2">
      <c r="A61" s="22"/>
      <c r="B61" s="22"/>
      <c r="C61" s="1" t="s">
        <v>112</v>
      </c>
      <c r="D61" s="1" t="s">
        <v>125</v>
      </c>
      <c r="E61" s="1" t="s">
        <v>56</v>
      </c>
      <c r="F61" s="1">
        <v>5</v>
      </c>
      <c r="G61" s="1">
        <v>3900</v>
      </c>
      <c r="H61" s="9">
        <v>1</v>
      </c>
      <c r="I61" s="12">
        <f t="shared" si="2"/>
        <v>3900</v>
      </c>
      <c r="J61" s="22"/>
    </row>
    <row r="62" spans="1:10" ht="20.100000000000001" customHeight="1" x14ac:dyDescent="0.2">
      <c r="A62" s="22"/>
      <c r="B62" s="22"/>
      <c r="C62" s="1" t="s">
        <v>112</v>
      </c>
      <c r="D62" s="1" t="s">
        <v>126</v>
      </c>
      <c r="E62" s="1" t="s">
        <v>56</v>
      </c>
      <c r="F62" s="1">
        <v>5</v>
      </c>
      <c r="G62" s="1">
        <v>3900</v>
      </c>
      <c r="H62" s="9">
        <v>1</v>
      </c>
      <c r="I62" s="12">
        <f t="shared" si="2"/>
        <v>3900</v>
      </c>
      <c r="J62" s="22"/>
    </row>
    <row r="63" spans="1:10" ht="20.100000000000001" customHeight="1" x14ac:dyDescent="0.2">
      <c r="A63" s="22"/>
      <c r="B63" s="22"/>
      <c r="C63" s="1" t="s">
        <v>112</v>
      </c>
      <c r="D63" s="1" t="s">
        <v>127</v>
      </c>
      <c r="E63" s="1" t="s">
        <v>57</v>
      </c>
      <c r="F63" s="1">
        <v>5</v>
      </c>
      <c r="G63" s="1">
        <v>3300</v>
      </c>
      <c r="H63" s="9">
        <v>0.6</v>
      </c>
      <c r="I63" s="12">
        <f t="shared" si="2"/>
        <v>1980</v>
      </c>
      <c r="J63" s="22"/>
    </row>
    <row r="64" spans="1:10" ht="20.100000000000001" customHeight="1" x14ac:dyDescent="0.2">
      <c r="A64" s="22"/>
      <c r="B64" s="22"/>
      <c r="C64" s="1" t="s">
        <v>112</v>
      </c>
      <c r="D64" s="1" t="s">
        <v>128</v>
      </c>
      <c r="E64" s="1" t="s">
        <v>57</v>
      </c>
      <c r="F64" s="1">
        <v>5</v>
      </c>
      <c r="G64" s="1">
        <v>3300</v>
      </c>
      <c r="H64" s="9">
        <v>0.6</v>
      </c>
      <c r="I64" s="12">
        <f t="shared" si="2"/>
        <v>1980</v>
      </c>
      <c r="J64" s="22"/>
    </row>
    <row r="65" spans="1:10" ht="20.100000000000001" customHeight="1" x14ac:dyDescent="0.2">
      <c r="A65" s="22"/>
      <c r="B65" s="22"/>
      <c r="C65" s="1" t="s">
        <v>112</v>
      </c>
      <c r="D65" s="1" t="s">
        <v>129</v>
      </c>
      <c r="E65" s="1" t="s">
        <v>57</v>
      </c>
      <c r="F65" s="1">
        <v>5</v>
      </c>
      <c r="G65" s="1">
        <v>3300</v>
      </c>
      <c r="H65" s="9">
        <v>0.6</v>
      </c>
      <c r="I65" s="12">
        <f t="shared" si="2"/>
        <v>1980</v>
      </c>
      <c r="J65" s="22"/>
    </row>
    <row r="66" spans="1:10" ht="20.100000000000001" customHeight="1" x14ac:dyDescent="0.2">
      <c r="A66" s="22"/>
      <c r="B66" s="22"/>
      <c r="C66" s="1" t="s">
        <v>112</v>
      </c>
      <c r="D66" s="1" t="s">
        <v>130</v>
      </c>
      <c r="E66" s="1" t="s">
        <v>56</v>
      </c>
      <c r="F66" s="1">
        <v>5</v>
      </c>
      <c r="G66" s="1">
        <v>4000</v>
      </c>
      <c r="H66" s="9">
        <v>1</v>
      </c>
      <c r="I66" s="12">
        <f t="shared" si="2"/>
        <v>4000</v>
      </c>
      <c r="J66" s="22"/>
    </row>
    <row r="67" spans="1:10" ht="20.100000000000001" customHeight="1" x14ac:dyDescent="0.2">
      <c r="A67" s="22"/>
      <c r="B67" s="22"/>
      <c r="C67" s="1" t="s">
        <v>33</v>
      </c>
      <c r="D67" s="1" t="s">
        <v>131</v>
      </c>
      <c r="E67" s="1" t="s">
        <v>57</v>
      </c>
      <c r="F67" s="1">
        <v>5</v>
      </c>
      <c r="G67" s="1">
        <v>4048</v>
      </c>
      <c r="H67" s="9">
        <v>0.6</v>
      </c>
      <c r="I67" s="12">
        <f t="shared" si="2"/>
        <v>2428.7999999999997</v>
      </c>
      <c r="J67" s="22"/>
    </row>
    <row r="68" spans="1:10" ht="20.100000000000001" customHeight="1" x14ac:dyDescent="0.2">
      <c r="A68" s="22"/>
      <c r="B68" s="22"/>
      <c r="C68" s="1" t="s">
        <v>33</v>
      </c>
      <c r="D68" s="1" t="s">
        <v>132</v>
      </c>
      <c r="E68" s="1" t="s">
        <v>57</v>
      </c>
      <c r="F68" s="1">
        <v>5</v>
      </c>
      <c r="G68" s="1">
        <v>4180</v>
      </c>
      <c r="H68" s="9">
        <v>0.6</v>
      </c>
      <c r="I68" s="12">
        <f t="shared" si="2"/>
        <v>2508</v>
      </c>
      <c r="J68" s="22"/>
    </row>
    <row r="69" spans="1:10" ht="20.100000000000001" customHeight="1" x14ac:dyDescent="0.2">
      <c r="A69" s="22"/>
      <c r="B69" s="22"/>
      <c r="C69" s="1" t="s">
        <v>33</v>
      </c>
      <c r="D69" s="1" t="s">
        <v>133</v>
      </c>
      <c r="E69" s="1" t="s">
        <v>57</v>
      </c>
      <c r="F69" s="1">
        <v>5</v>
      </c>
      <c r="G69" s="1">
        <v>3905</v>
      </c>
      <c r="H69" s="9">
        <v>0.6</v>
      </c>
      <c r="I69" s="12">
        <f t="shared" si="2"/>
        <v>2343</v>
      </c>
      <c r="J69" s="22"/>
    </row>
    <row r="70" spans="1:10" ht="20.100000000000001" customHeight="1" x14ac:dyDescent="0.2">
      <c r="A70" s="22"/>
      <c r="B70" s="22"/>
      <c r="C70" s="1" t="s">
        <v>33</v>
      </c>
      <c r="D70" s="1" t="s">
        <v>134</v>
      </c>
      <c r="E70" s="1" t="s">
        <v>57</v>
      </c>
      <c r="F70" s="1">
        <v>5</v>
      </c>
      <c r="G70" s="1">
        <v>4037</v>
      </c>
      <c r="H70" s="9">
        <v>0.6</v>
      </c>
      <c r="I70" s="12">
        <f t="shared" si="2"/>
        <v>2422.1999999999998</v>
      </c>
      <c r="J70" s="22"/>
    </row>
    <row r="71" spans="1:10" ht="20.100000000000001" customHeight="1" x14ac:dyDescent="0.2">
      <c r="A71" s="22"/>
      <c r="B71" s="22"/>
      <c r="C71" s="1" t="s">
        <v>33</v>
      </c>
      <c r="D71" s="1" t="s">
        <v>135</v>
      </c>
      <c r="E71" s="1" t="s">
        <v>57</v>
      </c>
      <c r="F71" s="1">
        <v>5</v>
      </c>
      <c r="G71" s="1">
        <v>3960</v>
      </c>
      <c r="H71" s="9">
        <v>0.6</v>
      </c>
      <c r="I71" s="12">
        <f t="shared" si="2"/>
        <v>2376</v>
      </c>
      <c r="J71" s="22"/>
    </row>
    <row r="72" spans="1:10" ht="20.100000000000001" customHeight="1" x14ac:dyDescent="0.2">
      <c r="A72" s="22"/>
      <c r="B72" s="22"/>
      <c r="C72" s="1" t="s">
        <v>33</v>
      </c>
      <c r="D72" s="1" t="s">
        <v>136</v>
      </c>
      <c r="E72" s="1" t="s">
        <v>57</v>
      </c>
      <c r="F72" s="1">
        <v>5</v>
      </c>
      <c r="G72" s="1">
        <v>4070</v>
      </c>
      <c r="H72" s="9">
        <v>0.6</v>
      </c>
      <c r="I72" s="12">
        <f t="shared" si="2"/>
        <v>2442</v>
      </c>
      <c r="J72" s="22"/>
    </row>
    <row r="73" spans="1:10" ht="20.100000000000001" customHeight="1" x14ac:dyDescent="0.2">
      <c r="A73" s="22"/>
      <c r="B73" s="22"/>
      <c r="C73" s="1" t="s">
        <v>33</v>
      </c>
      <c r="D73" s="1" t="s">
        <v>137</v>
      </c>
      <c r="E73" s="1" t="s">
        <v>57</v>
      </c>
      <c r="F73" s="1">
        <v>5</v>
      </c>
      <c r="G73" s="1">
        <v>4059</v>
      </c>
      <c r="H73" s="9">
        <v>0.6</v>
      </c>
      <c r="I73" s="12">
        <f t="shared" si="2"/>
        <v>2435.4</v>
      </c>
      <c r="J73" s="22"/>
    </row>
    <row r="74" spans="1:10" ht="20.100000000000001" customHeight="1" x14ac:dyDescent="0.2">
      <c r="A74" s="22"/>
      <c r="B74" s="22"/>
      <c r="C74" s="1" t="s">
        <v>33</v>
      </c>
      <c r="D74" s="1" t="s">
        <v>138</v>
      </c>
      <c r="E74" s="1" t="s">
        <v>57</v>
      </c>
      <c r="F74" s="1">
        <v>5</v>
      </c>
      <c r="G74" s="1">
        <v>4015</v>
      </c>
      <c r="H74" s="9">
        <v>0.6</v>
      </c>
      <c r="I74" s="12">
        <f t="shared" si="2"/>
        <v>2409</v>
      </c>
      <c r="J74" s="22"/>
    </row>
    <row r="75" spans="1:10" ht="20.100000000000001" customHeight="1" x14ac:dyDescent="0.2">
      <c r="A75" s="23"/>
      <c r="B75" s="23"/>
      <c r="C75" s="1" t="s">
        <v>33</v>
      </c>
      <c r="D75" s="1" t="s">
        <v>139</v>
      </c>
      <c r="E75" s="1" t="s">
        <v>57</v>
      </c>
      <c r="F75" s="1">
        <v>5</v>
      </c>
      <c r="G75" s="1">
        <v>4125</v>
      </c>
      <c r="H75" s="9">
        <v>0.6</v>
      </c>
      <c r="I75" s="12">
        <f t="shared" si="2"/>
        <v>2475</v>
      </c>
      <c r="J75" s="23"/>
    </row>
    <row r="76" spans="1:10" ht="20.100000000000001" customHeight="1" x14ac:dyDescent="0.2">
      <c r="A76" s="21">
        <v>6</v>
      </c>
      <c r="B76" s="21" t="s">
        <v>13</v>
      </c>
      <c r="C76" s="1" t="s">
        <v>140</v>
      </c>
      <c r="D76" s="1" t="s">
        <v>141</v>
      </c>
      <c r="E76" s="1" t="s">
        <v>56</v>
      </c>
      <c r="F76" s="1">
        <v>5</v>
      </c>
      <c r="G76" s="1">
        <v>3990</v>
      </c>
      <c r="H76" s="9">
        <v>1</v>
      </c>
      <c r="I76" s="12">
        <f t="shared" si="2"/>
        <v>3990</v>
      </c>
      <c r="J76" s="21">
        <f>SUM(I76:I83)</f>
        <v>31920</v>
      </c>
    </row>
    <row r="77" spans="1:10" ht="20.100000000000001" customHeight="1" x14ac:dyDescent="0.2">
      <c r="A77" s="22"/>
      <c r="B77" s="22"/>
      <c r="C77" s="1" t="s">
        <v>142</v>
      </c>
      <c r="D77" s="1" t="s">
        <v>143</v>
      </c>
      <c r="E77" s="1" t="s">
        <v>56</v>
      </c>
      <c r="F77" s="1">
        <v>5</v>
      </c>
      <c r="G77" s="1">
        <v>3990</v>
      </c>
      <c r="H77" s="9">
        <v>1</v>
      </c>
      <c r="I77" s="12">
        <f t="shared" si="2"/>
        <v>3990</v>
      </c>
      <c r="J77" s="22"/>
    </row>
    <row r="78" spans="1:10" ht="20.100000000000001" customHeight="1" x14ac:dyDescent="0.2">
      <c r="A78" s="22"/>
      <c r="B78" s="22"/>
      <c r="C78" s="1" t="s">
        <v>142</v>
      </c>
      <c r="D78" s="1" t="s">
        <v>144</v>
      </c>
      <c r="E78" s="1" t="s">
        <v>56</v>
      </c>
      <c r="F78" s="1">
        <v>5</v>
      </c>
      <c r="G78" s="1">
        <v>3990</v>
      </c>
      <c r="H78" s="9">
        <v>1</v>
      </c>
      <c r="I78" s="12">
        <f t="shared" si="2"/>
        <v>3990</v>
      </c>
      <c r="J78" s="22"/>
    </row>
    <row r="79" spans="1:10" ht="20.100000000000001" customHeight="1" x14ac:dyDescent="0.2">
      <c r="A79" s="22"/>
      <c r="B79" s="22"/>
      <c r="C79" s="1" t="s">
        <v>145</v>
      </c>
      <c r="D79" s="1" t="s">
        <v>146</v>
      </c>
      <c r="E79" s="1" t="s">
        <v>56</v>
      </c>
      <c r="F79" s="1">
        <v>5</v>
      </c>
      <c r="G79" s="1">
        <v>3990</v>
      </c>
      <c r="H79" s="9">
        <v>1</v>
      </c>
      <c r="I79" s="12">
        <f t="shared" si="2"/>
        <v>3990</v>
      </c>
      <c r="J79" s="22"/>
    </row>
    <row r="80" spans="1:10" ht="20.100000000000001" customHeight="1" x14ac:dyDescent="0.2">
      <c r="A80" s="22"/>
      <c r="B80" s="22"/>
      <c r="C80" s="1" t="s">
        <v>145</v>
      </c>
      <c r="D80" s="1" t="s">
        <v>147</v>
      </c>
      <c r="E80" s="1" t="s">
        <v>56</v>
      </c>
      <c r="F80" s="1">
        <v>5</v>
      </c>
      <c r="G80" s="1">
        <v>3990</v>
      </c>
      <c r="H80" s="9">
        <v>1</v>
      </c>
      <c r="I80" s="12">
        <f t="shared" si="2"/>
        <v>3990</v>
      </c>
      <c r="J80" s="22"/>
    </row>
    <row r="81" spans="1:10" ht="20.100000000000001" customHeight="1" x14ac:dyDescent="0.2">
      <c r="A81" s="22"/>
      <c r="B81" s="22"/>
      <c r="C81" s="1" t="s">
        <v>145</v>
      </c>
      <c r="D81" s="1" t="s">
        <v>148</v>
      </c>
      <c r="E81" s="1" t="s">
        <v>56</v>
      </c>
      <c r="F81" s="1">
        <v>5</v>
      </c>
      <c r="G81" s="1">
        <v>3990</v>
      </c>
      <c r="H81" s="9">
        <v>1</v>
      </c>
      <c r="I81" s="12">
        <f t="shared" si="2"/>
        <v>3990</v>
      </c>
      <c r="J81" s="22"/>
    </row>
    <row r="82" spans="1:10" ht="20.100000000000001" customHeight="1" x14ac:dyDescent="0.2">
      <c r="A82" s="22"/>
      <c r="B82" s="22"/>
      <c r="C82" s="1" t="s">
        <v>145</v>
      </c>
      <c r="D82" s="1" t="s">
        <v>149</v>
      </c>
      <c r="E82" s="1" t="s">
        <v>56</v>
      </c>
      <c r="F82" s="1">
        <v>5</v>
      </c>
      <c r="G82" s="1">
        <v>3990</v>
      </c>
      <c r="H82" s="9">
        <v>1</v>
      </c>
      <c r="I82" s="12">
        <f t="shared" si="2"/>
        <v>3990</v>
      </c>
      <c r="J82" s="22"/>
    </row>
    <row r="83" spans="1:10" ht="20.100000000000001" customHeight="1" x14ac:dyDescent="0.2">
      <c r="A83" s="23"/>
      <c r="B83" s="23"/>
      <c r="C83" s="1" t="s">
        <v>150</v>
      </c>
      <c r="D83" s="1" t="s">
        <v>151</v>
      </c>
      <c r="E83" s="1" t="s">
        <v>56</v>
      </c>
      <c r="F83" s="1">
        <v>5</v>
      </c>
      <c r="G83" s="1">
        <v>3990</v>
      </c>
      <c r="H83" s="9">
        <v>1</v>
      </c>
      <c r="I83" s="12">
        <f t="shared" si="2"/>
        <v>3990</v>
      </c>
      <c r="J83" s="23"/>
    </row>
    <row r="84" spans="1:10" ht="20.100000000000001" customHeight="1" x14ac:dyDescent="0.2">
      <c r="A84" s="21">
        <v>7</v>
      </c>
      <c r="B84" s="21" t="s">
        <v>21</v>
      </c>
      <c r="C84" s="1" t="s">
        <v>152</v>
      </c>
      <c r="D84" s="1" t="s">
        <v>153</v>
      </c>
      <c r="E84" s="1" t="s">
        <v>154</v>
      </c>
      <c r="F84" s="1">
        <v>5</v>
      </c>
      <c r="G84" s="1">
        <v>4235</v>
      </c>
      <c r="H84" s="9">
        <v>1</v>
      </c>
      <c r="I84" s="12">
        <f t="shared" si="2"/>
        <v>4235</v>
      </c>
      <c r="J84" s="21">
        <f>SUM(I84:I95)</f>
        <v>50820</v>
      </c>
    </row>
    <row r="85" spans="1:10" ht="20.100000000000001" customHeight="1" x14ac:dyDescent="0.2">
      <c r="A85" s="22"/>
      <c r="B85" s="22"/>
      <c r="C85" s="1" t="s">
        <v>152</v>
      </c>
      <c r="D85" s="1" t="s">
        <v>155</v>
      </c>
      <c r="E85" s="1" t="s">
        <v>154</v>
      </c>
      <c r="F85" s="1">
        <v>5</v>
      </c>
      <c r="G85" s="1">
        <v>4235</v>
      </c>
      <c r="H85" s="9">
        <v>1</v>
      </c>
      <c r="I85" s="12">
        <f t="shared" si="2"/>
        <v>4235</v>
      </c>
      <c r="J85" s="22"/>
    </row>
    <row r="86" spans="1:10" ht="20.100000000000001" customHeight="1" x14ac:dyDescent="0.2">
      <c r="A86" s="22"/>
      <c r="B86" s="22"/>
      <c r="C86" s="1" t="s">
        <v>156</v>
      </c>
      <c r="D86" s="1" t="s">
        <v>157</v>
      </c>
      <c r="E86" s="1" t="s">
        <v>154</v>
      </c>
      <c r="F86" s="1">
        <v>5</v>
      </c>
      <c r="G86" s="1">
        <v>4235</v>
      </c>
      <c r="H86" s="9">
        <v>1</v>
      </c>
      <c r="I86" s="12">
        <f t="shared" si="2"/>
        <v>4235</v>
      </c>
      <c r="J86" s="22"/>
    </row>
    <row r="87" spans="1:10" ht="20.100000000000001" customHeight="1" x14ac:dyDescent="0.2">
      <c r="A87" s="22"/>
      <c r="B87" s="22"/>
      <c r="C87" s="1" t="s">
        <v>156</v>
      </c>
      <c r="D87" s="1" t="s">
        <v>158</v>
      </c>
      <c r="E87" s="1" t="s">
        <v>154</v>
      </c>
      <c r="F87" s="1">
        <v>5</v>
      </c>
      <c r="G87" s="1">
        <v>4235</v>
      </c>
      <c r="H87" s="9">
        <v>1</v>
      </c>
      <c r="I87" s="12">
        <f t="shared" si="2"/>
        <v>4235</v>
      </c>
      <c r="J87" s="22"/>
    </row>
    <row r="88" spans="1:10" ht="20.100000000000001" customHeight="1" x14ac:dyDescent="0.2">
      <c r="A88" s="22"/>
      <c r="B88" s="22"/>
      <c r="C88" s="1" t="s">
        <v>156</v>
      </c>
      <c r="D88" s="1" t="s">
        <v>159</v>
      </c>
      <c r="E88" s="1" t="s">
        <v>154</v>
      </c>
      <c r="F88" s="1">
        <v>5</v>
      </c>
      <c r="G88" s="1">
        <v>4235</v>
      </c>
      <c r="H88" s="9">
        <v>1</v>
      </c>
      <c r="I88" s="12">
        <f t="shared" si="2"/>
        <v>4235</v>
      </c>
      <c r="J88" s="22"/>
    </row>
    <row r="89" spans="1:10" ht="20.100000000000001" customHeight="1" x14ac:dyDescent="0.2">
      <c r="A89" s="22"/>
      <c r="B89" s="22"/>
      <c r="C89" s="1" t="s">
        <v>156</v>
      </c>
      <c r="D89" s="1" t="s">
        <v>160</v>
      </c>
      <c r="E89" s="1" t="s">
        <v>154</v>
      </c>
      <c r="F89" s="1">
        <v>5</v>
      </c>
      <c r="G89" s="1">
        <v>4235</v>
      </c>
      <c r="H89" s="9">
        <v>1</v>
      </c>
      <c r="I89" s="12">
        <f t="shared" si="2"/>
        <v>4235</v>
      </c>
      <c r="J89" s="22"/>
    </row>
    <row r="90" spans="1:10" ht="20.100000000000001" customHeight="1" x14ac:dyDescent="0.2">
      <c r="A90" s="22"/>
      <c r="B90" s="22"/>
      <c r="C90" s="1" t="s">
        <v>156</v>
      </c>
      <c r="D90" s="1" t="s">
        <v>161</v>
      </c>
      <c r="E90" s="1" t="s">
        <v>154</v>
      </c>
      <c r="F90" s="1">
        <v>5</v>
      </c>
      <c r="G90" s="1">
        <v>4235</v>
      </c>
      <c r="H90" s="9">
        <v>1</v>
      </c>
      <c r="I90" s="12">
        <f t="shared" si="2"/>
        <v>4235</v>
      </c>
      <c r="J90" s="22"/>
    </row>
    <row r="91" spans="1:10" ht="20.100000000000001" customHeight="1" x14ac:dyDescent="0.2">
      <c r="A91" s="22"/>
      <c r="B91" s="22"/>
      <c r="C91" s="1" t="s">
        <v>156</v>
      </c>
      <c r="D91" s="1" t="s">
        <v>162</v>
      </c>
      <c r="E91" s="1" t="s">
        <v>154</v>
      </c>
      <c r="F91" s="1">
        <v>5</v>
      </c>
      <c r="G91" s="1">
        <v>4235</v>
      </c>
      <c r="H91" s="9">
        <v>1</v>
      </c>
      <c r="I91" s="12">
        <f t="shared" si="2"/>
        <v>4235</v>
      </c>
      <c r="J91" s="22"/>
    </row>
    <row r="92" spans="1:10" ht="20.100000000000001" customHeight="1" x14ac:dyDescent="0.2">
      <c r="A92" s="22"/>
      <c r="B92" s="22"/>
      <c r="C92" s="1" t="s">
        <v>156</v>
      </c>
      <c r="D92" s="1" t="s">
        <v>163</v>
      </c>
      <c r="E92" s="1" t="s">
        <v>154</v>
      </c>
      <c r="F92" s="1">
        <v>5</v>
      </c>
      <c r="G92" s="1">
        <v>4235</v>
      </c>
      <c r="H92" s="9">
        <v>1</v>
      </c>
      <c r="I92" s="12">
        <f t="shared" si="2"/>
        <v>4235</v>
      </c>
      <c r="J92" s="22"/>
    </row>
    <row r="93" spans="1:10" ht="20.100000000000001" customHeight="1" x14ac:dyDescent="0.2">
      <c r="A93" s="22"/>
      <c r="B93" s="22"/>
      <c r="C93" s="1" t="s">
        <v>156</v>
      </c>
      <c r="D93" s="1" t="s">
        <v>164</v>
      </c>
      <c r="E93" s="1" t="s">
        <v>154</v>
      </c>
      <c r="F93" s="1">
        <v>5</v>
      </c>
      <c r="G93" s="1">
        <v>4235</v>
      </c>
      <c r="H93" s="9">
        <v>1</v>
      </c>
      <c r="I93" s="12">
        <f t="shared" si="2"/>
        <v>4235</v>
      </c>
      <c r="J93" s="22"/>
    </row>
    <row r="94" spans="1:10" ht="20.100000000000001" customHeight="1" x14ac:dyDescent="0.2">
      <c r="A94" s="22"/>
      <c r="B94" s="22"/>
      <c r="C94" s="1" t="s">
        <v>156</v>
      </c>
      <c r="D94" s="1" t="s">
        <v>165</v>
      </c>
      <c r="E94" s="1" t="s">
        <v>154</v>
      </c>
      <c r="F94" s="1">
        <v>5</v>
      </c>
      <c r="G94" s="1">
        <v>4235</v>
      </c>
      <c r="H94" s="9">
        <v>1</v>
      </c>
      <c r="I94" s="12">
        <f t="shared" si="2"/>
        <v>4235</v>
      </c>
      <c r="J94" s="22"/>
    </row>
    <row r="95" spans="1:10" ht="20.100000000000001" customHeight="1" x14ac:dyDescent="0.2">
      <c r="A95" s="23"/>
      <c r="B95" s="23"/>
      <c r="C95" s="1" t="s">
        <v>156</v>
      </c>
      <c r="D95" s="1" t="s">
        <v>166</v>
      </c>
      <c r="E95" s="1" t="s">
        <v>154</v>
      </c>
      <c r="F95" s="1">
        <v>5</v>
      </c>
      <c r="G95" s="1">
        <v>4235</v>
      </c>
      <c r="H95" s="9">
        <v>1</v>
      </c>
      <c r="I95" s="12">
        <f t="shared" ref="I95:I114" si="3">G95*H95</f>
        <v>4235</v>
      </c>
      <c r="J95" s="23"/>
    </row>
    <row r="96" spans="1:10" ht="20.100000000000001" customHeight="1" x14ac:dyDescent="0.2">
      <c r="A96" s="21">
        <v>8</v>
      </c>
      <c r="B96" s="21" t="s">
        <v>167</v>
      </c>
      <c r="C96" s="1" t="s">
        <v>168</v>
      </c>
      <c r="D96" s="1" t="s">
        <v>169</v>
      </c>
      <c r="E96" s="1" t="s">
        <v>154</v>
      </c>
      <c r="F96" s="1">
        <v>5</v>
      </c>
      <c r="G96" s="1">
        <v>4860</v>
      </c>
      <c r="H96" s="9">
        <v>1</v>
      </c>
      <c r="I96" s="12">
        <f t="shared" si="3"/>
        <v>4860</v>
      </c>
      <c r="J96" s="21">
        <f>SUM(I96:I114)</f>
        <v>40206.6</v>
      </c>
    </row>
    <row r="97" spans="1:10" ht="20.100000000000001" customHeight="1" x14ac:dyDescent="0.2">
      <c r="A97" s="22"/>
      <c r="B97" s="22"/>
      <c r="C97" s="1" t="s">
        <v>168</v>
      </c>
      <c r="D97" s="1" t="s">
        <v>170</v>
      </c>
      <c r="E97" s="1" t="s">
        <v>154</v>
      </c>
      <c r="F97" s="1">
        <v>1</v>
      </c>
      <c r="G97" s="1">
        <v>945</v>
      </c>
      <c r="H97" s="9">
        <v>1</v>
      </c>
      <c r="I97" s="12">
        <f t="shared" si="3"/>
        <v>945</v>
      </c>
      <c r="J97" s="22"/>
    </row>
    <row r="98" spans="1:10" ht="20.100000000000001" customHeight="1" x14ac:dyDescent="0.2">
      <c r="A98" s="22"/>
      <c r="B98" s="22"/>
      <c r="C98" s="1" t="s">
        <v>168</v>
      </c>
      <c r="D98" s="1" t="s">
        <v>170</v>
      </c>
      <c r="E98" s="1" t="s">
        <v>171</v>
      </c>
      <c r="F98" s="1">
        <v>4</v>
      </c>
      <c r="G98" s="1">
        <v>2940</v>
      </c>
      <c r="H98" s="9">
        <v>0.6</v>
      </c>
      <c r="I98" s="12">
        <f t="shared" si="3"/>
        <v>1764</v>
      </c>
      <c r="J98" s="22"/>
    </row>
    <row r="99" spans="1:10" ht="20.100000000000001" customHeight="1" x14ac:dyDescent="0.2">
      <c r="A99" s="22"/>
      <c r="B99" s="22"/>
      <c r="C99" s="1" t="s">
        <v>168</v>
      </c>
      <c r="D99" s="1" t="s">
        <v>172</v>
      </c>
      <c r="E99" s="1" t="s">
        <v>154</v>
      </c>
      <c r="F99" s="1">
        <v>1</v>
      </c>
      <c r="G99" s="1">
        <v>900</v>
      </c>
      <c r="H99" s="9">
        <v>1</v>
      </c>
      <c r="I99" s="12">
        <f t="shared" si="3"/>
        <v>900</v>
      </c>
      <c r="J99" s="22"/>
    </row>
    <row r="100" spans="1:10" ht="20.100000000000001" customHeight="1" x14ac:dyDescent="0.2">
      <c r="A100" s="22"/>
      <c r="B100" s="22"/>
      <c r="C100" s="1" t="s">
        <v>168</v>
      </c>
      <c r="D100" s="1" t="s">
        <v>172</v>
      </c>
      <c r="E100" s="1" t="s">
        <v>171</v>
      </c>
      <c r="F100" s="1">
        <v>2</v>
      </c>
      <c r="G100" s="1">
        <v>1260</v>
      </c>
      <c r="H100" s="9">
        <v>0.6</v>
      </c>
      <c r="I100" s="12">
        <f t="shared" si="3"/>
        <v>756</v>
      </c>
      <c r="J100" s="22"/>
    </row>
    <row r="101" spans="1:10" ht="20.100000000000001" customHeight="1" x14ac:dyDescent="0.2">
      <c r="A101" s="22"/>
      <c r="B101" s="22"/>
      <c r="C101" s="1" t="s">
        <v>168</v>
      </c>
      <c r="D101" s="1" t="s">
        <v>173</v>
      </c>
      <c r="E101" s="1" t="s">
        <v>171</v>
      </c>
      <c r="F101" s="1">
        <v>4</v>
      </c>
      <c r="G101" s="1">
        <v>3456</v>
      </c>
      <c r="H101" s="9">
        <v>0.6</v>
      </c>
      <c r="I101" s="12">
        <f t="shared" si="3"/>
        <v>2073.6</v>
      </c>
      <c r="J101" s="22"/>
    </row>
    <row r="102" spans="1:10" ht="20.100000000000001" customHeight="1" x14ac:dyDescent="0.2">
      <c r="A102" s="22"/>
      <c r="B102" s="22"/>
      <c r="C102" s="1" t="s">
        <v>168</v>
      </c>
      <c r="D102" s="1" t="s">
        <v>174</v>
      </c>
      <c r="E102" s="1" t="s">
        <v>154</v>
      </c>
      <c r="F102" s="1">
        <v>5</v>
      </c>
      <c r="G102" s="1">
        <v>4725</v>
      </c>
      <c r="H102" s="9">
        <v>1</v>
      </c>
      <c r="I102" s="12">
        <f t="shared" si="3"/>
        <v>4725</v>
      </c>
      <c r="J102" s="22"/>
    </row>
    <row r="103" spans="1:10" ht="20.100000000000001" customHeight="1" x14ac:dyDescent="0.2">
      <c r="A103" s="22"/>
      <c r="B103" s="22"/>
      <c r="C103" s="1" t="s">
        <v>175</v>
      </c>
      <c r="D103" s="1" t="s">
        <v>176</v>
      </c>
      <c r="E103" s="1" t="s">
        <v>171</v>
      </c>
      <c r="F103" s="1">
        <v>4</v>
      </c>
      <c r="G103" s="1">
        <v>2940</v>
      </c>
      <c r="H103" s="9">
        <v>0.6</v>
      </c>
      <c r="I103" s="12">
        <f t="shared" si="3"/>
        <v>1764</v>
      </c>
      <c r="J103" s="22"/>
    </row>
    <row r="104" spans="1:10" ht="20.100000000000001" customHeight="1" x14ac:dyDescent="0.2">
      <c r="A104" s="22"/>
      <c r="B104" s="22"/>
      <c r="C104" s="1" t="s">
        <v>175</v>
      </c>
      <c r="D104" s="1" t="s">
        <v>177</v>
      </c>
      <c r="E104" s="1" t="s">
        <v>171</v>
      </c>
      <c r="F104" s="1">
        <v>5</v>
      </c>
      <c r="G104" s="1">
        <v>3630</v>
      </c>
      <c r="H104" s="9">
        <v>0.6</v>
      </c>
      <c r="I104" s="12">
        <f t="shared" si="3"/>
        <v>2178</v>
      </c>
      <c r="J104" s="22"/>
    </row>
    <row r="105" spans="1:10" ht="20.100000000000001" customHeight="1" x14ac:dyDescent="0.2">
      <c r="A105" s="22"/>
      <c r="B105" s="22"/>
      <c r="C105" s="1" t="s">
        <v>175</v>
      </c>
      <c r="D105" s="1" t="s">
        <v>178</v>
      </c>
      <c r="E105" s="1" t="s">
        <v>154</v>
      </c>
      <c r="F105" s="1">
        <v>4</v>
      </c>
      <c r="G105" s="1">
        <v>3240</v>
      </c>
      <c r="H105" s="9">
        <v>1</v>
      </c>
      <c r="I105" s="12">
        <f t="shared" si="3"/>
        <v>3240</v>
      </c>
      <c r="J105" s="22"/>
    </row>
    <row r="106" spans="1:10" ht="20.100000000000001" customHeight="1" x14ac:dyDescent="0.2">
      <c r="A106" s="22"/>
      <c r="B106" s="22"/>
      <c r="C106" s="1" t="s">
        <v>175</v>
      </c>
      <c r="D106" s="1" t="s">
        <v>179</v>
      </c>
      <c r="E106" s="1" t="s">
        <v>171</v>
      </c>
      <c r="F106" s="1">
        <v>5</v>
      </c>
      <c r="G106" s="1">
        <v>3660</v>
      </c>
      <c r="H106" s="9">
        <v>0.6</v>
      </c>
      <c r="I106" s="12">
        <f t="shared" si="3"/>
        <v>2196</v>
      </c>
      <c r="J106" s="22"/>
    </row>
    <row r="107" spans="1:10" ht="20.100000000000001" customHeight="1" x14ac:dyDescent="0.2">
      <c r="A107" s="22"/>
      <c r="B107" s="22"/>
      <c r="C107" s="1" t="s">
        <v>175</v>
      </c>
      <c r="D107" s="1" t="s">
        <v>180</v>
      </c>
      <c r="E107" s="1" t="s">
        <v>171</v>
      </c>
      <c r="F107" s="1">
        <v>2</v>
      </c>
      <c r="G107" s="1">
        <v>1440</v>
      </c>
      <c r="H107" s="9">
        <v>0.6</v>
      </c>
      <c r="I107" s="12">
        <f t="shared" si="3"/>
        <v>864</v>
      </c>
      <c r="J107" s="22"/>
    </row>
    <row r="108" spans="1:10" ht="20.100000000000001" customHeight="1" x14ac:dyDescent="0.2">
      <c r="A108" s="22"/>
      <c r="B108" s="22"/>
      <c r="C108" s="1" t="s">
        <v>175</v>
      </c>
      <c r="D108" s="1" t="s">
        <v>181</v>
      </c>
      <c r="E108" s="1" t="s">
        <v>154</v>
      </c>
      <c r="F108" s="1">
        <v>5</v>
      </c>
      <c r="G108" s="1">
        <v>4005</v>
      </c>
      <c r="H108" s="9">
        <v>1</v>
      </c>
      <c r="I108" s="12">
        <f t="shared" si="3"/>
        <v>4005</v>
      </c>
      <c r="J108" s="22"/>
    </row>
    <row r="109" spans="1:10" ht="20.100000000000001" customHeight="1" x14ac:dyDescent="0.2">
      <c r="A109" s="22"/>
      <c r="B109" s="22"/>
      <c r="C109" s="1" t="s">
        <v>175</v>
      </c>
      <c r="D109" s="1" t="s">
        <v>182</v>
      </c>
      <c r="E109" s="1" t="s">
        <v>154</v>
      </c>
      <c r="F109" s="1">
        <v>3</v>
      </c>
      <c r="G109" s="1">
        <v>2430</v>
      </c>
      <c r="H109" s="9">
        <v>1</v>
      </c>
      <c r="I109" s="12">
        <f t="shared" si="3"/>
        <v>2430</v>
      </c>
      <c r="J109" s="22"/>
    </row>
    <row r="110" spans="1:10" ht="20.100000000000001" customHeight="1" x14ac:dyDescent="0.2">
      <c r="A110" s="22"/>
      <c r="B110" s="22"/>
      <c r="C110" s="1" t="s">
        <v>175</v>
      </c>
      <c r="D110" s="1" t="s">
        <v>183</v>
      </c>
      <c r="E110" s="1" t="s">
        <v>154</v>
      </c>
      <c r="F110" s="1">
        <v>2</v>
      </c>
      <c r="G110" s="1">
        <v>1620</v>
      </c>
      <c r="H110" s="9">
        <v>1</v>
      </c>
      <c r="I110" s="12">
        <f t="shared" si="3"/>
        <v>1620</v>
      </c>
      <c r="J110" s="22"/>
    </row>
    <row r="111" spans="1:10" ht="20.100000000000001" customHeight="1" x14ac:dyDescent="0.2">
      <c r="A111" s="22"/>
      <c r="B111" s="22"/>
      <c r="C111" s="1" t="s">
        <v>175</v>
      </c>
      <c r="D111" s="1" t="s">
        <v>183</v>
      </c>
      <c r="E111" s="1" t="s">
        <v>171</v>
      </c>
      <c r="F111" s="1">
        <v>2</v>
      </c>
      <c r="G111" s="1">
        <v>1380</v>
      </c>
      <c r="H111" s="9">
        <v>0.6</v>
      </c>
      <c r="I111" s="12">
        <f t="shared" si="3"/>
        <v>828</v>
      </c>
      <c r="J111" s="22"/>
    </row>
    <row r="112" spans="1:10" ht="20.100000000000001" customHeight="1" x14ac:dyDescent="0.2">
      <c r="A112" s="22"/>
      <c r="B112" s="22"/>
      <c r="C112" s="1" t="s">
        <v>175</v>
      </c>
      <c r="D112" s="1" t="s">
        <v>184</v>
      </c>
      <c r="E112" s="1" t="s">
        <v>154</v>
      </c>
      <c r="F112" s="1">
        <v>3</v>
      </c>
      <c r="G112" s="1">
        <v>2430</v>
      </c>
      <c r="H112" s="9">
        <v>1</v>
      </c>
      <c r="I112" s="12">
        <f t="shared" si="3"/>
        <v>2430</v>
      </c>
      <c r="J112" s="22"/>
    </row>
    <row r="113" spans="1:10" ht="20.100000000000001" customHeight="1" x14ac:dyDescent="0.2">
      <c r="A113" s="22"/>
      <c r="B113" s="22"/>
      <c r="C113" s="1" t="s">
        <v>175</v>
      </c>
      <c r="D113" s="1" t="s">
        <v>185</v>
      </c>
      <c r="E113" s="1" t="s">
        <v>171</v>
      </c>
      <c r="F113" s="1">
        <v>4</v>
      </c>
      <c r="G113" s="1">
        <v>2940</v>
      </c>
      <c r="H113" s="9">
        <v>0.6</v>
      </c>
      <c r="I113" s="12">
        <f t="shared" si="3"/>
        <v>1764</v>
      </c>
      <c r="J113" s="22"/>
    </row>
    <row r="114" spans="1:10" ht="20.100000000000001" customHeight="1" x14ac:dyDescent="0.2">
      <c r="A114" s="23"/>
      <c r="B114" s="23"/>
      <c r="C114" s="1" t="s">
        <v>175</v>
      </c>
      <c r="D114" s="1" t="s">
        <v>186</v>
      </c>
      <c r="E114" s="1" t="s">
        <v>171</v>
      </c>
      <c r="F114" s="1">
        <v>2</v>
      </c>
      <c r="G114" s="1">
        <v>1440</v>
      </c>
      <c r="H114" s="9">
        <v>0.6</v>
      </c>
      <c r="I114" s="12">
        <f t="shared" si="3"/>
        <v>864</v>
      </c>
      <c r="J114" s="23"/>
    </row>
  </sheetData>
  <mergeCells count="25">
    <mergeCell ref="A1:J1"/>
    <mergeCell ref="A3:A6"/>
    <mergeCell ref="B3:B6"/>
    <mergeCell ref="J3:J6"/>
    <mergeCell ref="A7:A16"/>
    <mergeCell ref="B7:B16"/>
    <mergeCell ref="J7:J16"/>
    <mergeCell ref="A17:A24"/>
    <mergeCell ref="B17:B24"/>
    <mergeCell ref="J17:J24"/>
    <mergeCell ref="A25:A28"/>
    <mergeCell ref="B25:B28"/>
    <mergeCell ref="J25:J28"/>
    <mergeCell ref="A29:A75"/>
    <mergeCell ref="B29:B75"/>
    <mergeCell ref="J29:J75"/>
    <mergeCell ref="A76:A83"/>
    <mergeCell ref="B76:B83"/>
    <mergeCell ref="J76:J83"/>
    <mergeCell ref="A84:A95"/>
    <mergeCell ref="B84:B95"/>
    <mergeCell ref="J84:J95"/>
    <mergeCell ref="A96:A114"/>
    <mergeCell ref="B96:B114"/>
    <mergeCell ref="J96:J114"/>
  </mergeCells>
  <phoneticPr fontId="1" type="noConversion"/>
  <pageMargins left="0.7" right="0.7" top="0.75" bottom="0.75" header="0.3" footer="0.3"/>
  <pageSetup paperSize="9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资金拨付花名册</vt:lpstr>
      <vt:lpstr>公示表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NYNCJ-XF</dc:creator>
  <cp:lastModifiedBy>NYNCJ-XF</cp:lastModifiedBy>
  <cp:lastPrinted>2024-09-18T02:20:22Z</cp:lastPrinted>
  <dcterms:created xsi:type="dcterms:W3CDTF">2015-06-05T18:19:34Z</dcterms:created>
  <dcterms:modified xsi:type="dcterms:W3CDTF">2024-09-18T06:46:33Z</dcterms:modified>
</cp:coreProperties>
</file>