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州和扩权县市" sheetId="6" r:id="rId1"/>
  </sheets>
  <definedNames>
    <definedName name="_xlnm.Print_Area" localSheetId="0">市州和扩权县市!$A$1:$F$3</definedName>
    <definedName name="_xlnm.Print_Titles" localSheetId="0">市州和扩权县市!$3:$3</definedName>
  </definedNames>
  <calcPr calcId="144525"/>
</workbook>
</file>

<file path=xl/sharedStrings.xml><?xml version="1.0" encoding="utf-8"?>
<sst xmlns="http://schemas.openxmlformats.org/spreadsheetml/2006/main" count="236" uniqueCount="231">
  <si>
    <t>2023年度选调生到村任职工作结算补助资金分配表</t>
  </si>
  <si>
    <t>单位：万元</t>
  </si>
  <si>
    <t>地区名称</t>
  </si>
  <si>
    <t>2022年
选派数    
   （人）</t>
  </si>
  <si>
    <t>2023年
选派数           （人）</t>
  </si>
  <si>
    <t>应下达
资金数
(万元)</t>
  </si>
  <si>
    <t>已下达
资金数
(万元)</t>
  </si>
  <si>
    <t>应结算
下达资金数                (万元)</t>
  </si>
  <si>
    <t>合    计</t>
  </si>
  <si>
    <t>一、市（州）</t>
  </si>
  <si>
    <t xml:space="preserve">  成都市</t>
  </si>
  <si>
    <t xml:space="preserve">    四川天府新区</t>
  </si>
  <si>
    <t xml:space="preserve">    成都东部新区</t>
  </si>
  <si>
    <t xml:space="preserve">    龙泉驿区</t>
  </si>
  <si>
    <t xml:space="preserve">    青白江区</t>
  </si>
  <si>
    <t xml:space="preserve">    新都区</t>
  </si>
  <si>
    <t xml:space="preserve">    温江区</t>
  </si>
  <si>
    <t xml:space="preserve">    双流区</t>
  </si>
  <si>
    <t xml:space="preserve">    郫都区</t>
  </si>
  <si>
    <t xml:space="preserve">    新津区</t>
  </si>
  <si>
    <t xml:space="preserve">    简阳市</t>
  </si>
  <si>
    <t xml:space="preserve">    都江堰市</t>
  </si>
  <si>
    <t xml:space="preserve">    彭州市</t>
  </si>
  <si>
    <t xml:space="preserve">    邛崃市</t>
  </si>
  <si>
    <t xml:space="preserve">    崇州市</t>
  </si>
  <si>
    <t xml:space="preserve">    金堂县</t>
  </si>
  <si>
    <t xml:space="preserve">    大邑县</t>
  </si>
  <si>
    <t xml:space="preserve">    蒲江县</t>
  </si>
  <si>
    <t xml:space="preserve">  自贡市</t>
  </si>
  <si>
    <t xml:space="preserve">    自流井区</t>
  </si>
  <si>
    <t xml:space="preserve">    贡井区</t>
  </si>
  <si>
    <t xml:space="preserve">    大安区</t>
  </si>
  <si>
    <t xml:space="preserve">    沿滩区</t>
  </si>
  <si>
    <t xml:space="preserve">    高新区</t>
  </si>
  <si>
    <t xml:space="preserve">  攀枝花市</t>
  </si>
  <si>
    <t xml:space="preserve">    东区</t>
  </si>
  <si>
    <t xml:space="preserve">    西区</t>
  </si>
  <si>
    <t xml:space="preserve">    仁和区</t>
  </si>
  <si>
    <t xml:space="preserve">    钒钛园区</t>
  </si>
  <si>
    <t xml:space="preserve">  泸州市</t>
  </si>
  <si>
    <t xml:space="preserve">    江阳区</t>
  </si>
  <si>
    <t xml:space="preserve">    龙马潭区</t>
  </si>
  <si>
    <t xml:space="preserve">    纳溪区</t>
  </si>
  <si>
    <t xml:space="preserve">  德阳市</t>
  </si>
  <si>
    <t xml:space="preserve">    旌阳区</t>
  </si>
  <si>
    <t xml:space="preserve">    罗江区</t>
  </si>
  <si>
    <t xml:space="preserve">  绵阳市</t>
  </si>
  <si>
    <t xml:space="preserve">    涪城区</t>
  </si>
  <si>
    <t xml:space="preserve">    游仙区</t>
  </si>
  <si>
    <t xml:space="preserve">    安州区</t>
  </si>
  <si>
    <t xml:space="preserve">    经开区</t>
  </si>
  <si>
    <t xml:space="preserve">    仙海区</t>
  </si>
  <si>
    <t xml:space="preserve">  广元市</t>
  </si>
  <si>
    <t xml:space="preserve">    利州区</t>
  </si>
  <si>
    <t xml:space="preserve">    昭化区</t>
  </si>
  <si>
    <t xml:space="preserve">    朝天区</t>
  </si>
  <si>
    <t xml:space="preserve">    广元经开区</t>
  </si>
  <si>
    <t xml:space="preserve">  遂宁市</t>
  </si>
  <si>
    <t xml:space="preserve">    船山区</t>
  </si>
  <si>
    <t xml:space="preserve">    安居区</t>
  </si>
  <si>
    <t xml:space="preserve">    河东新区</t>
  </si>
  <si>
    <t xml:space="preserve">  内江市</t>
  </si>
  <si>
    <t xml:space="preserve">    市中区</t>
  </si>
  <si>
    <t xml:space="preserve">    东兴区</t>
  </si>
  <si>
    <t xml:space="preserve">    内江经开区</t>
  </si>
  <si>
    <t xml:space="preserve">    内江高新区</t>
  </si>
  <si>
    <t xml:space="preserve">  乐山市</t>
  </si>
  <si>
    <t xml:space="preserve">    五通桥区</t>
  </si>
  <si>
    <t xml:space="preserve">    沙湾区</t>
  </si>
  <si>
    <t xml:space="preserve">    金口河区</t>
  </si>
  <si>
    <t xml:space="preserve">    乐山高新区</t>
  </si>
  <si>
    <t xml:space="preserve">  南充市</t>
  </si>
  <si>
    <t xml:space="preserve">    顺庆区</t>
  </si>
  <si>
    <t xml:space="preserve">    高坪区</t>
  </si>
  <si>
    <t xml:space="preserve">    嘉陵区</t>
  </si>
  <si>
    <t xml:space="preserve">  宜宾市</t>
  </si>
  <si>
    <t xml:space="preserve">    翠屏区</t>
  </si>
  <si>
    <t xml:space="preserve">    南溪区</t>
  </si>
  <si>
    <t xml:space="preserve">    叙州区</t>
  </si>
  <si>
    <t xml:space="preserve">    三江新区</t>
  </si>
  <si>
    <r>
      <t xml:space="preserve">    "</t>
    </r>
    <r>
      <rPr>
        <sz val="10"/>
        <color rgb="FF000000"/>
        <rFont val="宋体"/>
        <charset val="134"/>
        <scheme val="minor"/>
      </rPr>
      <t>两海"示范区</t>
    </r>
  </si>
  <si>
    <t xml:space="preserve">  广安市</t>
  </si>
  <si>
    <t xml:space="preserve">    广安区</t>
  </si>
  <si>
    <t xml:space="preserve">    前锋区</t>
  </si>
  <si>
    <t xml:space="preserve">    广安经开区</t>
  </si>
  <si>
    <t xml:space="preserve">    枣山园区</t>
  </si>
  <si>
    <t xml:space="preserve">    协兴园区</t>
  </si>
  <si>
    <t xml:space="preserve">  达州市</t>
  </si>
  <si>
    <t xml:space="preserve">    通川区</t>
  </si>
  <si>
    <t xml:space="preserve">    达川区</t>
  </si>
  <si>
    <t xml:space="preserve">    达州高新区</t>
  </si>
  <si>
    <t xml:space="preserve">    东部经开区</t>
  </si>
  <si>
    <t xml:space="preserve">  巴中市</t>
  </si>
  <si>
    <t xml:space="preserve">    巴州区</t>
  </si>
  <si>
    <t xml:space="preserve">    恩阳区</t>
  </si>
  <si>
    <t xml:space="preserve">  雅安市</t>
  </si>
  <si>
    <t xml:space="preserve">    雨城区</t>
  </si>
  <si>
    <t xml:space="preserve">    名山区</t>
  </si>
  <si>
    <t xml:space="preserve">    雅安经开区</t>
  </si>
  <si>
    <t xml:space="preserve">  眉山市</t>
  </si>
  <si>
    <t xml:space="preserve">    眉山天府新区</t>
  </si>
  <si>
    <t xml:space="preserve">    东坡区</t>
  </si>
  <si>
    <t xml:space="preserve">    彭山区</t>
  </si>
  <si>
    <t xml:space="preserve">  资阳市</t>
  </si>
  <si>
    <t xml:space="preserve">    雁江区</t>
  </si>
  <si>
    <t xml:space="preserve">    临空经济区</t>
  </si>
  <si>
    <t xml:space="preserve">  阿坝州</t>
  </si>
  <si>
    <t xml:space="preserve">    马尔康市</t>
  </si>
  <si>
    <t xml:space="preserve">    金川县</t>
  </si>
  <si>
    <t xml:space="preserve">    小金县</t>
  </si>
  <si>
    <t xml:space="preserve">    阿坝县</t>
  </si>
  <si>
    <t xml:space="preserve">    若尔盖县</t>
  </si>
  <si>
    <t xml:space="preserve">    红原县</t>
  </si>
  <si>
    <t xml:space="preserve">    壤塘县</t>
  </si>
  <si>
    <t xml:space="preserve">    汶川县</t>
  </si>
  <si>
    <t xml:space="preserve">    理县</t>
  </si>
  <si>
    <t xml:space="preserve">    茂县</t>
  </si>
  <si>
    <t xml:space="preserve">    松潘县</t>
  </si>
  <si>
    <t xml:space="preserve">    九寨沟县</t>
  </si>
  <si>
    <t xml:space="preserve">    黑水县</t>
  </si>
  <si>
    <t xml:space="preserve">  甘孜州</t>
  </si>
  <si>
    <t xml:space="preserve">    海螺沟景区</t>
  </si>
  <si>
    <t xml:space="preserve">    康定市</t>
  </si>
  <si>
    <t xml:space="preserve">    泸定县</t>
  </si>
  <si>
    <t xml:space="preserve">    丹巴县</t>
  </si>
  <si>
    <t xml:space="preserve">    九龙县</t>
  </si>
  <si>
    <t xml:space="preserve">    雅江县</t>
  </si>
  <si>
    <t xml:space="preserve">    道孚县</t>
  </si>
  <si>
    <t xml:space="preserve">    炉霍县</t>
  </si>
  <si>
    <t xml:space="preserve">    甘孜县</t>
  </si>
  <si>
    <t xml:space="preserve">    色达县</t>
  </si>
  <si>
    <t xml:space="preserve">    德格县</t>
  </si>
  <si>
    <t xml:space="preserve">    白玉县</t>
  </si>
  <si>
    <t xml:space="preserve">    石渠县</t>
  </si>
  <si>
    <t xml:space="preserve">    新龙县</t>
  </si>
  <si>
    <t xml:space="preserve">    理塘县</t>
  </si>
  <si>
    <t xml:space="preserve">    巴塘县</t>
  </si>
  <si>
    <t xml:space="preserve">    乡城县</t>
  </si>
  <si>
    <t xml:space="preserve">    稻城县</t>
  </si>
  <si>
    <t xml:space="preserve">    得荣县</t>
  </si>
  <si>
    <t xml:space="preserve">  凉山州</t>
  </si>
  <si>
    <t xml:space="preserve">    西昌市</t>
  </si>
  <si>
    <t xml:space="preserve">    德昌县</t>
  </si>
  <si>
    <t xml:space="preserve">    会理市</t>
  </si>
  <si>
    <t xml:space="preserve">    会东县</t>
  </si>
  <si>
    <t xml:space="preserve">    宁南县</t>
  </si>
  <si>
    <t xml:space="preserve">    普格县</t>
  </si>
  <si>
    <t xml:space="preserve">    布拖县</t>
  </si>
  <si>
    <t xml:space="preserve">    昭觉县</t>
  </si>
  <si>
    <t xml:space="preserve">    金阳县</t>
  </si>
  <si>
    <t xml:space="preserve">    美姑县</t>
  </si>
  <si>
    <t xml:space="preserve">    雷波县</t>
  </si>
  <si>
    <t xml:space="preserve">    越西县</t>
  </si>
  <si>
    <t xml:space="preserve">    甘洛县</t>
  </si>
  <si>
    <t xml:space="preserve">    喜德县</t>
  </si>
  <si>
    <t xml:space="preserve">    冕宁县</t>
  </si>
  <si>
    <t xml:space="preserve">    盐源县</t>
  </si>
  <si>
    <t xml:space="preserve">    木里县</t>
  </si>
  <si>
    <t>二、扩权县</t>
  </si>
  <si>
    <t xml:space="preserve">  荣县</t>
  </si>
  <si>
    <t xml:space="preserve">  富顺县</t>
  </si>
  <si>
    <t xml:space="preserve">  米易县</t>
  </si>
  <si>
    <t xml:space="preserve">  盐边县</t>
  </si>
  <si>
    <t xml:space="preserve">  泸县</t>
  </si>
  <si>
    <t xml:space="preserve">  合江县</t>
  </si>
  <si>
    <t xml:space="preserve">  叙永县</t>
  </si>
  <si>
    <t xml:space="preserve">  古蔺县</t>
  </si>
  <si>
    <t xml:space="preserve">  广汉市</t>
  </si>
  <si>
    <t xml:space="preserve">  什邡市</t>
  </si>
  <si>
    <t xml:space="preserve">  绵竹市</t>
  </si>
  <si>
    <t xml:space="preserve">  中江县</t>
  </si>
  <si>
    <t xml:space="preserve">  江油市</t>
  </si>
  <si>
    <t xml:space="preserve">  三台县</t>
  </si>
  <si>
    <t xml:space="preserve">  梓潼县</t>
  </si>
  <si>
    <t xml:space="preserve">  盐亭县</t>
  </si>
  <si>
    <t xml:space="preserve">  平武县</t>
  </si>
  <si>
    <t xml:space="preserve">  北川县</t>
  </si>
  <si>
    <t xml:space="preserve">  苍溪县</t>
  </si>
  <si>
    <t xml:space="preserve">  旺苍县</t>
  </si>
  <si>
    <t xml:space="preserve">  剑阁县</t>
  </si>
  <si>
    <t xml:space="preserve">  青川县</t>
  </si>
  <si>
    <t xml:space="preserve">  射洪市</t>
  </si>
  <si>
    <t xml:space="preserve">  蓬溪县</t>
  </si>
  <si>
    <t xml:space="preserve">  大英县</t>
  </si>
  <si>
    <t xml:space="preserve">  隆昌市</t>
  </si>
  <si>
    <t xml:space="preserve">  资中县</t>
  </si>
  <si>
    <t xml:space="preserve">  威远县</t>
  </si>
  <si>
    <t xml:space="preserve">  峨眉山市</t>
  </si>
  <si>
    <t xml:space="preserve">  犍为县</t>
  </si>
  <si>
    <t xml:space="preserve">  井研县</t>
  </si>
  <si>
    <t xml:space="preserve">  夹江县</t>
  </si>
  <si>
    <t xml:space="preserve">  沐川县</t>
  </si>
  <si>
    <t xml:space="preserve">  峨边县</t>
  </si>
  <si>
    <t xml:space="preserve">  马边县</t>
  </si>
  <si>
    <t xml:space="preserve">  江安县</t>
  </si>
  <si>
    <t xml:space="preserve">  长宁县</t>
  </si>
  <si>
    <t xml:space="preserve">  高县</t>
  </si>
  <si>
    <t xml:space="preserve">  筠连县</t>
  </si>
  <si>
    <t xml:space="preserve">  珙县</t>
  </si>
  <si>
    <t xml:space="preserve">  兴文县</t>
  </si>
  <si>
    <t xml:space="preserve">  屏山县</t>
  </si>
  <si>
    <t xml:space="preserve">  阆中市</t>
  </si>
  <si>
    <t xml:space="preserve">  南部县</t>
  </si>
  <si>
    <t xml:space="preserve">  西充县</t>
  </si>
  <si>
    <t xml:space="preserve">  仪陇县</t>
  </si>
  <si>
    <t xml:space="preserve">  营山县</t>
  </si>
  <si>
    <t xml:space="preserve">  蓬安县</t>
  </si>
  <si>
    <t xml:space="preserve">  华蓥市</t>
  </si>
  <si>
    <t xml:space="preserve">  岳池县</t>
  </si>
  <si>
    <t xml:space="preserve">  武胜县</t>
  </si>
  <si>
    <t xml:space="preserve">  邻水县</t>
  </si>
  <si>
    <t xml:space="preserve">  万源市</t>
  </si>
  <si>
    <t xml:space="preserve">  宣汉县</t>
  </si>
  <si>
    <t xml:space="preserve">  大竹县</t>
  </si>
  <si>
    <t xml:space="preserve">  渠县</t>
  </si>
  <si>
    <t xml:space="preserve">  开江县</t>
  </si>
  <si>
    <t xml:space="preserve">  南江县</t>
  </si>
  <si>
    <t xml:space="preserve">  通江县</t>
  </si>
  <si>
    <t xml:space="preserve">  平昌县</t>
  </si>
  <si>
    <t xml:space="preserve">  天全县</t>
  </si>
  <si>
    <t xml:space="preserve">  芦山县</t>
  </si>
  <si>
    <t xml:space="preserve">  宝兴县</t>
  </si>
  <si>
    <t xml:space="preserve">  荥经县</t>
  </si>
  <si>
    <t xml:space="preserve">  汉源县</t>
  </si>
  <si>
    <t xml:space="preserve">  石棉县</t>
  </si>
  <si>
    <t xml:space="preserve">  仁寿县</t>
  </si>
  <si>
    <t xml:space="preserve">  洪雅县</t>
  </si>
  <si>
    <t xml:space="preserve">  丹棱县</t>
  </si>
  <si>
    <t xml:space="preserve">  青神县</t>
  </si>
  <si>
    <t xml:space="preserve">  安岳县</t>
  </si>
  <si>
    <t xml:space="preserve">  乐至县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</si>
</sst>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39393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1"/>
  <sheetViews>
    <sheetView tabSelected="1" workbookViewId="0">
      <selection activeCell="A1" sqref="A1:F1"/>
    </sheetView>
  </sheetViews>
  <sheetFormatPr defaultColWidth="9" defaultRowHeight="13.5" outlineLevelCol="5"/>
  <cols>
    <col min="1" max="1" width="27.4416666666667" customWidth="1"/>
    <col min="2" max="2" width="25.4416666666667" customWidth="1"/>
    <col min="3" max="3" width="21.8833333333333" customWidth="1"/>
    <col min="4" max="4" width="26.8833333333333" customWidth="1"/>
    <col min="5" max="5" width="18.4416666666667" customWidth="1"/>
    <col min="6" max="6" width="23.5583333333333" style="3" customWidth="1"/>
    <col min="7" max="7" width="9.21666666666667" customWidth="1"/>
  </cols>
  <sheetData>
    <row r="1" ht="25.8" customHeight="1" spans="1:6">
      <c r="A1" s="4" t="s">
        <v>0</v>
      </c>
      <c r="B1" s="4"/>
      <c r="C1" s="4"/>
      <c r="D1" s="4"/>
      <c r="E1" s="4"/>
      <c r="F1" s="4"/>
    </row>
    <row r="2" ht="21.6" customHeight="1" spans="1:6">
      <c r="A2" s="5" t="s">
        <v>1</v>
      </c>
      <c r="B2" s="5"/>
      <c r="C2" s="5"/>
      <c r="D2" s="5"/>
      <c r="E2" s="5"/>
      <c r="F2" s="5"/>
    </row>
    <row r="3" s="1" customFormat="1" ht="42.75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4.25" spans="1:6">
      <c r="A4" s="8" t="s">
        <v>8</v>
      </c>
      <c r="B4" s="9">
        <f t="shared" ref="B4:F4" si="0">B5+B159</f>
        <v>3282</v>
      </c>
      <c r="C4" s="9">
        <f t="shared" si="0"/>
        <v>3077</v>
      </c>
      <c r="D4" s="9">
        <f t="shared" si="0"/>
        <v>13005.2</v>
      </c>
      <c r="E4" s="9">
        <f t="shared" si="0"/>
        <v>8794.8</v>
      </c>
      <c r="F4" s="9">
        <f t="shared" si="0"/>
        <v>4210.4</v>
      </c>
    </row>
    <row r="5" ht="14.25" spans="1:6">
      <c r="A5" s="10" t="s">
        <v>9</v>
      </c>
      <c r="B5" s="11">
        <f t="shared" ref="B5:F5" si="1">B6+B24+B30+B35+B39+B42+B48+B53+B59+B64+B70+B74+B80+B86+B91+B95+B99+B103+B107+B121+B141</f>
        <v>2183</v>
      </c>
      <c r="C5" s="11">
        <f t="shared" si="1"/>
        <v>1979</v>
      </c>
      <c r="D5" s="11">
        <f t="shared" si="1"/>
        <v>8501.5</v>
      </c>
      <c r="E5" s="11">
        <f t="shared" si="1"/>
        <v>5842.2</v>
      </c>
      <c r="F5" s="11">
        <f t="shared" si="1"/>
        <v>2659.3</v>
      </c>
    </row>
    <row r="6" s="2" customFormat="1" ht="20" customHeight="1" spans="1:6">
      <c r="A6" s="12" t="s">
        <v>10</v>
      </c>
      <c r="B6" s="13">
        <f t="shared" ref="B6:F6" si="2">SUM(B7:B23)</f>
        <v>984</v>
      </c>
      <c r="C6" s="14">
        <f t="shared" si="2"/>
        <v>790</v>
      </c>
      <c r="D6" s="15">
        <f t="shared" si="2"/>
        <v>3607.6</v>
      </c>
      <c r="E6" s="13">
        <f t="shared" si="2"/>
        <v>2534</v>
      </c>
      <c r="F6" s="15">
        <f t="shared" si="2"/>
        <v>1073.6</v>
      </c>
    </row>
    <row r="7" s="2" customFormat="1" ht="20" customHeight="1" spans="1:6">
      <c r="A7" s="16" t="s">
        <v>11</v>
      </c>
      <c r="B7" s="17">
        <v>74</v>
      </c>
      <c r="C7" s="18">
        <v>25</v>
      </c>
      <c r="D7" s="19">
        <v>195.6</v>
      </c>
      <c r="E7" s="17">
        <v>138.6</v>
      </c>
      <c r="F7" s="19">
        <v>57</v>
      </c>
    </row>
    <row r="8" s="2" customFormat="1" ht="20" customHeight="1" spans="1:6">
      <c r="A8" s="16" t="s">
        <v>12</v>
      </c>
      <c r="B8" s="17">
        <v>51</v>
      </c>
      <c r="C8" s="18">
        <v>75</v>
      </c>
      <c r="D8" s="19">
        <v>261.9</v>
      </c>
      <c r="E8" s="17">
        <v>176.4</v>
      </c>
      <c r="F8" s="19">
        <v>85.5</v>
      </c>
    </row>
    <row r="9" s="2" customFormat="1" ht="20" customHeight="1" spans="1:6">
      <c r="A9" s="16" t="s">
        <v>13</v>
      </c>
      <c r="B9" s="17">
        <v>44</v>
      </c>
      <c r="C9" s="18">
        <v>20</v>
      </c>
      <c r="D9" s="19">
        <v>127.6</v>
      </c>
      <c r="E9" s="17">
        <v>89.6</v>
      </c>
      <c r="F9" s="19">
        <v>38</v>
      </c>
    </row>
    <row r="10" s="2" customFormat="1" ht="20" customHeight="1" spans="1:6">
      <c r="A10" s="16" t="s">
        <v>14</v>
      </c>
      <c r="B10" s="17">
        <v>38</v>
      </c>
      <c r="C10" s="18">
        <v>15</v>
      </c>
      <c r="D10" s="19">
        <v>105.2</v>
      </c>
      <c r="E10" s="17">
        <v>74.2</v>
      </c>
      <c r="F10" s="19">
        <v>31</v>
      </c>
    </row>
    <row r="11" s="2" customFormat="1" ht="20" customHeight="1" spans="1:6">
      <c r="A11" s="16" t="s">
        <v>15</v>
      </c>
      <c r="B11" s="17">
        <v>63</v>
      </c>
      <c r="C11" s="18">
        <v>80</v>
      </c>
      <c r="D11" s="19">
        <v>295.7</v>
      </c>
      <c r="E11" s="17">
        <v>200.2</v>
      </c>
      <c r="F11" s="19">
        <v>95.5</v>
      </c>
    </row>
    <row r="12" s="2" customFormat="1" ht="20" customHeight="1" spans="1:6">
      <c r="A12" s="16" t="s">
        <v>16</v>
      </c>
      <c r="B12" s="17">
        <v>28</v>
      </c>
      <c r="C12" s="18">
        <v>0</v>
      </c>
      <c r="D12" s="19">
        <v>53.2</v>
      </c>
      <c r="E12" s="17">
        <v>39.2</v>
      </c>
      <c r="F12" s="19">
        <v>14</v>
      </c>
    </row>
    <row r="13" s="2" customFormat="1" ht="20" customHeight="1" spans="1:6">
      <c r="A13" s="16" t="s">
        <v>17</v>
      </c>
      <c r="B13" s="17">
        <v>20</v>
      </c>
      <c r="C13" s="18">
        <v>0</v>
      </c>
      <c r="D13" s="19">
        <v>38</v>
      </c>
      <c r="E13" s="17">
        <v>28</v>
      </c>
      <c r="F13" s="19">
        <v>10</v>
      </c>
    </row>
    <row r="14" s="2" customFormat="1" ht="20" customHeight="1" spans="1:6">
      <c r="A14" s="16" t="s">
        <v>18</v>
      </c>
      <c r="B14" s="17">
        <v>63</v>
      </c>
      <c r="C14" s="18">
        <v>80</v>
      </c>
      <c r="D14" s="19">
        <v>295.7</v>
      </c>
      <c r="E14" s="17">
        <v>200.2</v>
      </c>
      <c r="F14" s="19">
        <v>95.5</v>
      </c>
    </row>
    <row r="15" s="2" customFormat="1" ht="20" customHeight="1" spans="1:6">
      <c r="A15" s="16" t="s">
        <v>19</v>
      </c>
      <c r="B15" s="17">
        <v>42</v>
      </c>
      <c r="C15" s="18">
        <v>40</v>
      </c>
      <c r="D15" s="19">
        <v>167.8</v>
      </c>
      <c r="E15" s="17">
        <v>114.8</v>
      </c>
      <c r="F15" s="19">
        <v>53</v>
      </c>
    </row>
    <row r="16" s="2" customFormat="1" ht="20" customHeight="1" spans="1:6">
      <c r="A16" s="16" t="s">
        <v>20</v>
      </c>
      <c r="B16" s="17">
        <v>51</v>
      </c>
      <c r="C16" s="18">
        <v>81</v>
      </c>
      <c r="D16" s="19">
        <v>275.1</v>
      </c>
      <c r="E16" s="17">
        <v>184.8</v>
      </c>
      <c r="F16" s="19">
        <v>90.3</v>
      </c>
    </row>
    <row r="17" s="2" customFormat="1" ht="20" customHeight="1" spans="1:6">
      <c r="A17" s="16" t="s">
        <v>21</v>
      </c>
      <c r="B17" s="17">
        <v>89</v>
      </c>
      <c r="C17" s="18">
        <v>40</v>
      </c>
      <c r="D17" s="19">
        <v>257.1</v>
      </c>
      <c r="E17" s="17">
        <v>180.6</v>
      </c>
      <c r="F17" s="19">
        <v>76.5</v>
      </c>
    </row>
    <row r="18" s="2" customFormat="1" ht="20" customHeight="1" spans="1:6">
      <c r="A18" s="16" t="s">
        <v>22</v>
      </c>
      <c r="B18" s="17">
        <v>110</v>
      </c>
      <c r="C18" s="18">
        <v>70</v>
      </c>
      <c r="D18" s="19">
        <v>363</v>
      </c>
      <c r="E18" s="17">
        <v>252</v>
      </c>
      <c r="F18" s="19">
        <v>111</v>
      </c>
    </row>
    <row r="19" s="2" customFormat="1" ht="20" customHeight="1" spans="1:6">
      <c r="A19" s="16" t="s">
        <v>23</v>
      </c>
      <c r="B19" s="17">
        <v>103</v>
      </c>
      <c r="C19" s="18">
        <v>60</v>
      </c>
      <c r="D19" s="19">
        <v>327.7</v>
      </c>
      <c r="E19" s="17">
        <v>228.2</v>
      </c>
      <c r="F19" s="19">
        <v>99.5</v>
      </c>
    </row>
    <row r="20" s="2" customFormat="1" ht="20" customHeight="1" spans="1:6">
      <c r="A20" s="16" t="s">
        <v>24</v>
      </c>
      <c r="B20" s="17">
        <v>76</v>
      </c>
      <c r="C20" s="18">
        <v>57</v>
      </c>
      <c r="D20" s="19">
        <v>269.8</v>
      </c>
      <c r="E20" s="17">
        <v>204.4</v>
      </c>
      <c r="F20" s="19">
        <v>65.4</v>
      </c>
    </row>
    <row r="21" s="2" customFormat="1" ht="20" customHeight="1" spans="1:6">
      <c r="A21" s="16" t="s">
        <v>25</v>
      </c>
      <c r="B21" s="17">
        <v>48</v>
      </c>
      <c r="C21" s="18">
        <v>61</v>
      </c>
      <c r="D21" s="19">
        <v>225.4</v>
      </c>
      <c r="E21" s="17">
        <v>165.2</v>
      </c>
      <c r="F21" s="19">
        <v>60.2</v>
      </c>
    </row>
    <row r="22" s="2" customFormat="1" ht="20" customHeight="1" spans="1:6">
      <c r="A22" s="16" t="s">
        <v>26</v>
      </c>
      <c r="B22" s="17">
        <v>40</v>
      </c>
      <c r="C22" s="18">
        <v>46</v>
      </c>
      <c r="D22" s="19">
        <v>177.2</v>
      </c>
      <c r="E22" s="17">
        <v>140</v>
      </c>
      <c r="F22" s="19">
        <v>37.2</v>
      </c>
    </row>
    <row r="23" s="2" customFormat="1" ht="20" customHeight="1" spans="1:6">
      <c r="A23" s="16" t="s">
        <v>27</v>
      </c>
      <c r="B23" s="17">
        <v>44</v>
      </c>
      <c r="C23" s="18">
        <v>40</v>
      </c>
      <c r="D23" s="19">
        <v>171.6</v>
      </c>
      <c r="E23" s="17">
        <v>117.6</v>
      </c>
      <c r="F23" s="19">
        <v>54</v>
      </c>
    </row>
    <row r="24" s="2" customFormat="1" ht="20" customHeight="1" spans="1:6">
      <c r="A24" s="12" t="s">
        <v>28</v>
      </c>
      <c r="B24" s="13">
        <f t="shared" ref="B24:F24" si="3">SUM(B25:B29)</f>
        <v>56</v>
      </c>
      <c r="C24" s="14">
        <f t="shared" si="3"/>
        <v>48</v>
      </c>
      <c r="D24" s="15">
        <f t="shared" si="3"/>
        <v>212</v>
      </c>
      <c r="E24" s="13">
        <f t="shared" si="3"/>
        <v>156.8</v>
      </c>
      <c r="F24" s="15">
        <f t="shared" si="3"/>
        <v>55.2</v>
      </c>
    </row>
    <row r="25" s="2" customFormat="1" ht="20" customHeight="1" spans="1:6">
      <c r="A25" s="16" t="s">
        <v>29</v>
      </c>
      <c r="B25" s="17">
        <v>13</v>
      </c>
      <c r="C25" s="20">
        <v>10</v>
      </c>
      <c r="D25" s="19">
        <v>46.7</v>
      </c>
      <c r="E25" s="17">
        <v>36.4</v>
      </c>
      <c r="F25" s="19">
        <v>10.3</v>
      </c>
    </row>
    <row r="26" s="2" customFormat="1" ht="20" customHeight="1" spans="1:6">
      <c r="A26" s="16" t="s">
        <v>30</v>
      </c>
      <c r="B26" s="17">
        <v>11</v>
      </c>
      <c r="C26" s="20">
        <v>12</v>
      </c>
      <c r="D26" s="19">
        <v>47.3</v>
      </c>
      <c r="E26" s="17">
        <v>30.8</v>
      </c>
      <c r="F26" s="19">
        <v>16.5</v>
      </c>
    </row>
    <row r="27" s="2" customFormat="1" ht="20" customHeight="1" spans="1:6">
      <c r="A27" s="16" t="s">
        <v>31</v>
      </c>
      <c r="B27" s="17">
        <v>13</v>
      </c>
      <c r="C27" s="20">
        <v>13</v>
      </c>
      <c r="D27" s="19">
        <v>53.3</v>
      </c>
      <c r="E27" s="17">
        <v>36.4</v>
      </c>
      <c r="F27" s="19">
        <v>16.9</v>
      </c>
    </row>
    <row r="28" s="2" customFormat="1" ht="20" customHeight="1" spans="1:6">
      <c r="A28" s="16" t="s">
        <v>32</v>
      </c>
      <c r="B28" s="17">
        <v>17</v>
      </c>
      <c r="C28" s="20">
        <v>12</v>
      </c>
      <c r="D28" s="19">
        <v>58.7</v>
      </c>
      <c r="E28" s="17">
        <v>47.6</v>
      </c>
      <c r="F28" s="19">
        <v>11.1</v>
      </c>
    </row>
    <row r="29" s="2" customFormat="1" ht="20" customHeight="1" spans="1:6">
      <c r="A29" s="16" t="s">
        <v>33</v>
      </c>
      <c r="B29" s="17">
        <v>2</v>
      </c>
      <c r="C29" s="20">
        <v>1</v>
      </c>
      <c r="D29" s="19">
        <v>6</v>
      </c>
      <c r="E29" s="17">
        <v>5.6</v>
      </c>
      <c r="F29" s="19">
        <v>0.4</v>
      </c>
    </row>
    <row r="30" s="2" customFormat="1" ht="20" customHeight="1" spans="1:6">
      <c r="A30" s="12" t="s">
        <v>34</v>
      </c>
      <c r="B30" s="13">
        <f t="shared" ref="B30:F30" si="4">SUM(B31:B34)</f>
        <v>23</v>
      </c>
      <c r="C30" s="15">
        <f t="shared" si="4"/>
        <v>24</v>
      </c>
      <c r="D30" s="15">
        <f t="shared" si="4"/>
        <v>96.5</v>
      </c>
      <c r="E30" s="13">
        <f t="shared" si="4"/>
        <v>63</v>
      </c>
      <c r="F30" s="15">
        <f t="shared" si="4"/>
        <v>33.5</v>
      </c>
    </row>
    <row r="31" s="2" customFormat="1" ht="20" customHeight="1" spans="1:6">
      <c r="A31" s="16" t="s">
        <v>35</v>
      </c>
      <c r="B31" s="17">
        <v>0</v>
      </c>
      <c r="C31" s="18">
        <v>2</v>
      </c>
      <c r="D31" s="19">
        <v>4.4</v>
      </c>
      <c r="E31" s="17">
        <v>0</v>
      </c>
      <c r="F31" s="19">
        <v>4.4</v>
      </c>
    </row>
    <row r="32" s="2" customFormat="1" ht="20" customHeight="1" spans="1:6">
      <c r="A32" s="16" t="s">
        <v>36</v>
      </c>
      <c r="B32" s="17">
        <v>5</v>
      </c>
      <c r="C32" s="18">
        <v>3</v>
      </c>
      <c r="D32" s="19">
        <v>16.1</v>
      </c>
      <c r="E32" s="17">
        <v>14</v>
      </c>
      <c r="F32" s="19">
        <v>2.1</v>
      </c>
    </row>
    <row r="33" s="2" customFormat="1" ht="20" customHeight="1" spans="1:6">
      <c r="A33" s="16" t="s">
        <v>37</v>
      </c>
      <c r="B33" s="17">
        <v>16</v>
      </c>
      <c r="C33" s="19">
        <v>16</v>
      </c>
      <c r="D33" s="19">
        <v>65.6</v>
      </c>
      <c r="E33" s="17">
        <v>44.8</v>
      </c>
      <c r="F33" s="19">
        <v>20.8</v>
      </c>
    </row>
    <row r="34" s="2" customFormat="1" ht="20" customHeight="1" spans="1:6">
      <c r="A34" s="16" t="s">
        <v>38</v>
      </c>
      <c r="B34" s="17">
        <v>2</v>
      </c>
      <c r="C34" s="18">
        <v>3</v>
      </c>
      <c r="D34" s="19">
        <v>10.4</v>
      </c>
      <c r="E34" s="17">
        <v>4.2</v>
      </c>
      <c r="F34" s="19">
        <v>6.2</v>
      </c>
    </row>
    <row r="35" s="2" customFormat="1" ht="20" customHeight="1" spans="1:6">
      <c r="A35" s="12" t="s">
        <v>39</v>
      </c>
      <c r="B35" s="13">
        <f t="shared" ref="B35:F35" si="5">SUM(B36:B38)</f>
        <v>37</v>
      </c>
      <c r="C35" s="15">
        <f t="shared" si="5"/>
        <v>44</v>
      </c>
      <c r="D35" s="15">
        <f t="shared" si="5"/>
        <v>167.1</v>
      </c>
      <c r="E35" s="13">
        <f t="shared" si="5"/>
        <v>102.2</v>
      </c>
      <c r="F35" s="15">
        <f t="shared" si="5"/>
        <v>64.9</v>
      </c>
    </row>
    <row r="36" s="2" customFormat="1" ht="20" customHeight="1" spans="1:6">
      <c r="A36" s="16" t="s">
        <v>40</v>
      </c>
      <c r="B36" s="17">
        <v>9</v>
      </c>
      <c r="C36" s="19">
        <v>13</v>
      </c>
      <c r="D36" s="19">
        <v>45.7</v>
      </c>
      <c r="E36" s="17">
        <v>25.2</v>
      </c>
      <c r="F36" s="19">
        <v>20.5</v>
      </c>
    </row>
    <row r="37" s="2" customFormat="1" ht="20" customHeight="1" spans="1:6">
      <c r="A37" s="16" t="s">
        <v>41</v>
      </c>
      <c r="B37" s="17">
        <v>17</v>
      </c>
      <c r="C37" s="19">
        <v>18</v>
      </c>
      <c r="D37" s="19">
        <v>71.9</v>
      </c>
      <c r="E37" s="17">
        <v>47.6</v>
      </c>
      <c r="F37" s="19">
        <v>24.3</v>
      </c>
    </row>
    <row r="38" s="2" customFormat="1" ht="20" customHeight="1" spans="1:6">
      <c r="A38" s="16" t="s">
        <v>42</v>
      </c>
      <c r="B38" s="17">
        <v>11</v>
      </c>
      <c r="C38" s="19">
        <v>13</v>
      </c>
      <c r="D38" s="19">
        <v>49.5</v>
      </c>
      <c r="E38" s="17">
        <v>29.4</v>
      </c>
      <c r="F38" s="19">
        <v>20.1</v>
      </c>
    </row>
    <row r="39" s="2" customFormat="1" ht="20" customHeight="1" spans="1:6">
      <c r="A39" s="12" t="s">
        <v>43</v>
      </c>
      <c r="B39" s="13">
        <f t="shared" ref="B39:F39" si="6">SUM(B40:B41)</f>
        <v>56</v>
      </c>
      <c r="C39" s="21">
        <f t="shared" si="6"/>
        <v>48</v>
      </c>
      <c r="D39" s="15">
        <f t="shared" si="6"/>
        <v>212</v>
      </c>
      <c r="E39" s="13">
        <f t="shared" si="6"/>
        <v>156.8</v>
      </c>
      <c r="F39" s="15">
        <f t="shared" si="6"/>
        <v>55.2</v>
      </c>
    </row>
    <row r="40" s="2" customFormat="1" ht="20" customHeight="1" spans="1:6">
      <c r="A40" s="16" t="s">
        <v>44</v>
      </c>
      <c r="B40" s="17">
        <v>31</v>
      </c>
      <c r="C40" s="20">
        <v>25</v>
      </c>
      <c r="D40" s="19">
        <v>113.9</v>
      </c>
      <c r="E40" s="17">
        <v>86.8</v>
      </c>
      <c r="F40" s="19">
        <v>27.1</v>
      </c>
    </row>
    <row r="41" s="2" customFormat="1" ht="20" customHeight="1" spans="1:6">
      <c r="A41" s="16" t="s">
        <v>45</v>
      </c>
      <c r="B41" s="17">
        <v>25</v>
      </c>
      <c r="C41" s="20">
        <v>23</v>
      </c>
      <c r="D41" s="19">
        <v>98.1</v>
      </c>
      <c r="E41" s="17">
        <v>70</v>
      </c>
      <c r="F41" s="19">
        <v>28.1</v>
      </c>
    </row>
    <row r="42" s="2" customFormat="1" ht="20" customHeight="1" spans="1:6">
      <c r="A42" s="12" t="s">
        <v>46</v>
      </c>
      <c r="B42" s="13">
        <f t="shared" ref="B42:F42" si="7">SUM(B43:B47)</f>
        <v>32</v>
      </c>
      <c r="C42" s="15">
        <f t="shared" si="7"/>
        <v>44</v>
      </c>
      <c r="D42" s="15">
        <f t="shared" si="7"/>
        <v>157.6</v>
      </c>
      <c r="E42" s="13">
        <f t="shared" si="7"/>
        <v>88.2</v>
      </c>
      <c r="F42" s="15">
        <f t="shared" si="7"/>
        <v>69.4</v>
      </c>
    </row>
    <row r="43" s="2" customFormat="1" ht="20" customHeight="1" spans="1:6">
      <c r="A43" s="16" t="s">
        <v>47</v>
      </c>
      <c r="B43" s="17">
        <v>19</v>
      </c>
      <c r="C43" s="19">
        <v>8</v>
      </c>
      <c r="D43" s="19">
        <v>53.7</v>
      </c>
      <c r="E43" s="17">
        <v>53.2</v>
      </c>
      <c r="F43" s="19">
        <v>0.5</v>
      </c>
    </row>
    <row r="44" s="2" customFormat="1" ht="20" customHeight="1" spans="1:6">
      <c r="A44" s="16" t="s">
        <v>48</v>
      </c>
      <c r="B44" s="17">
        <v>6</v>
      </c>
      <c r="C44" s="19">
        <v>14</v>
      </c>
      <c r="D44" s="19">
        <v>42.2</v>
      </c>
      <c r="E44" s="17">
        <v>16.8</v>
      </c>
      <c r="F44" s="19">
        <v>25.4</v>
      </c>
    </row>
    <row r="45" s="2" customFormat="1" ht="20" customHeight="1" spans="1:6">
      <c r="A45" s="16" t="s">
        <v>49</v>
      </c>
      <c r="B45" s="17">
        <v>7</v>
      </c>
      <c r="C45" s="19">
        <v>19</v>
      </c>
      <c r="D45" s="19">
        <v>55.1</v>
      </c>
      <c r="E45" s="17">
        <v>18.2</v>
      </c>
      <c r="F45" s="19">
        <v>36.9</v>
      </c>
    </row>
    <row r="46" s="2" customFormat="1" ht="20" customHeight="1" spans="1:6">
      <c r="A46" s="16" t="s">
        <v>50</v>
      </c>
      <c r="B46" s="17">
        <v>0</v>
      </c>
      <c r="C46" s="19">
        <v>2</v>
      </c>
      <c r="D46" s="19">
        <v>4.4</v>
      </c>
      <c r="E46" s="22">
        <v>0</v>
      </c>
      <c r="F46" s="19">
        <v>4.4</v>
      </c>
    </row>
    <row r="47" s="2" customFormat="1" ht="20" customHeight="1" spans="1:6">
      <c r="A47" s="16" t="s">
        <v>51</v>
      </c>
      <c r="B47" s="17">
        <v>0</v>
      </c>
      <c r="C47" s="19">
        <v>1</v>
      </c>
      <c r="D47" s="19">
        <v>2.2</v>
      </c>
      <c r="E47" s="22">
        <v>0</v>
      </c>
      <c r="F47" s="19">
        <v>2.2</v>
      </c>
    </row>
    <row r="48" s="2" customFormat="1" ht="20" customHeight="1" spans="1:6">
      <c r="A48" s="12" t="s">
        <v>52</v>
      </c>
      <c r="B48" s="13">
        <f t="shared" ref="B48:F48" si="8">SUM(B49:B52)</f>
        <v>46</v>
      </c>
      <c r="C48" s="15">
        <f t="shared" si="8"/>
        <v>28</v>
      </c>
      <c r="D48" s="15">
        <f t="shared" si="8"/>
        <v>149</v>
      </c>
      <c r="E48" s="13">
        <f t="shared" si="8"/>
        <v>127.4</v>
      </c>
      <c r="F48" s="15">
        <f t="shared" si="8"/>
        <v>21.6</v>
      </c>
    </row>
    <row r="49" s="2" customFormat="1" ht="20" customHeight="1" spans="1:6">
      <c r="A49" s="16" t="s">
        <v>53</v>
      </c>
      <c r="B49" s="17">
        <v>12</v>
      </c>
      <c r="C49" s="19">
        <v>8</v>
      </c>
      <c r="D49" s="19">
        <v>40.4</v>
      </c>
      <c r="E49" s="17">
        <v>33.6</v>
      </c>
      <c r="F49" s="19">
        <v>6.8</v>
      </c>
    </row>
    <row r="50" s="2" customFormat="1" ht="20" customHeight="1" spans="1:6">
      <c r="A50" s="16" t="s">
        <v>54</v>
      </c>
      <c r="B50" s="17">
        <v>11</v>
      </c>
      <c r="C50" s="19">
        <v>8</v>
      </c>
      <c r="D50" s="19">
        <v>38.5</v>
      </c>
      <c r="E50" s="17">
        <v>30.8</v>
      </c>
      <c r="F50" s="19">
        <v>7.7</v>
      </c>
    </row>
    <row r="51" s="2" customFormat="1" ht="20" customHeight="1" spans="1:6">
      <c r="A51" s="16" t="s">
        <v>55</v>
      </c>
      <c r="B51" s="17">
        <v>15</v>
      </c>
      <c r="C51" s="19">
        <v>10</v>
      </c>
      <c r="D51" s="19">
        <v>50.5</v>
      </c>
      <c r="E51" s="17">
        <v>40.6</v>
      </c>
      <c r="F51" s="19">
        <v>9.90000000000001</v>
      </c>
    </row>
    <row r="52" s="2" customFormat="1" ht="20" customHeight="1" spans="1:6">
      <c r="A52" s="16" t="s">
        <v>56</v>
      </c>
      <c r="B52" s="17">
        <v>8</v>
      </c>
      <c r="C52" s="19">
        <v>2</v>
      </c>
      <c r="D52" s="19">
        <v>19.6</v>
      </c>
      <c r="E52" s="17">
        <v>22.4</v>
      </c>
      <c r="F52" s="19">
        <v>-2.8</v>
      </c>
    </row>
    <row r="53" s="2" customFormat="1" ht="20" customHeight="1" spans="1:6">
      <c r="A53" s="12" t="s">
        <v>57</v>
      </c>
      <c r="B53" s="13">
        <f t="shared" ref="B53:F53" si="9">SUM(B54:B58)</f>
        <v>41</v>
      </c>
      <c r="C53" s="14">
        <f t="shared" si="9"/>
        <v>30</v>
      </c>
      <c r="D53" s="15">
        <f t="shared" si="9"/>
        <v>143.9</v>
      </c>
      <c r="E53" s="13">
        <f t="shared" si="9"/>
        <v>114.8</v>
      </c>
      <c r="F53" s="15">
        <f t="shared" si="9"/>
        <v>29.1</v>
      </c>
    </row>
    <row r="54" s="2" customFormat="1" ht="20" customHeight="1" spans="1:6">
      <c r="A54" s="16" t="s">
        <v>58</v>
      </c>
      <c r="B54" s="17">
        <v>13</v>
      </c>
      <c r="C54" s="18">
        <v>7</v>
      </c>
      <c r="D54" s="19">
        <v>40.1</v>
      </c>
      <c r="E54" s="17">
        <v>36.4</v>
      </c>
      <c r="F54" s="19">
        <v>3.7</v>
      </c>
    </row>
    <row r="55" s="2" customFormat="1" ht="20" customHeight="1" spans="1:6">
      <c r="A55" s="16" t="s">
        <v>59</v>
      </c>
      <c r="B55" s="17">
        <v>17</v>
      </c>
      <c r="C55" s="18">
        <v>18</v>
      </c>
      <c r="D55" s="19">
        <v>71.9</v>
      </c>
      <c r="E55" s="17">
        <v>47.6</v>
      </c>
      <c r="F55" s="19">
        <v>24.3</v>
      </c>
    </row>
    <row r="56" s="2" customFormat="1" ht="20" customHeight="1" spans="1:6">
      <c r="A56" s="16" t="s">
        <v>50</v>
      </c>
      <c r="B56" s="17">
        <v>5</v>
      </c>
      <c r="C56" s="18">
        <v>2</v>
      </c>
      <c r="D56" s="19">
        <v>13.9</v>
      </c>
      <c r="E56" s="17">
        <v>14</v>
      </c>
      <c r="F56" s="19">
        <v>-0.0999999999999996</v>
      </c>
    </row>
    <row r="57" s="2" customFormat="1" ht="20" customHeight="1" spans="1:6">
      <c r="A57" s="16" t="s">
        <v>60</v>
      </c>
      <c r="B57" s="17">
        <v>2</v>
      </c>
      <c r="C57" s="18">
        <v>2</v>
      </c>
      <c r="D57" s="19">
        <v>8.2</v>
      </c>
      <c r="E57" s="17">
        <v>5.6</v>
      </c>
      <c r="F57" s="19">
        <v>2.6</v>
      </c>
    </row>
    <row r="58" s="2" customFormat="1" ht="20" customHeight="1" spans="1:6">
      <c r="A58" s="16" t="s">
        <v>33</v>
      </c>
      <c r="B58" s="17">
        <v>4</v>
      </c>
      <c r="C58" s="18">
        <v>1</v>
      </c>
      <c r="D58" s="19">
        <v>9.8</v>
      </c>
      <c r="E58" s="17">
        <v>11.2</v>
      </c>
      <c r="F58" s="19">
        <v>-1.4</v>
      </c>
    </row>
    <row r="59" s="2" customFormat="1" ht="20" customHeight="1" spans="1:6">
      <c r="A59" s="12" t="s">
        <v>61</v>
      </c>
      <c r="B59" s="13">
        <f t="shared" ref="B59:F59" si="10">SUM(B60:B63)</f>
        <v>52</v>
      </c>
      <c r="C59" s="14">
        <f t="shared" si="10"/>
        <v>28</v>
      </c>
      <c r="D59" s="15">
        <f t="shared" si="10"/>
        <v>160.4</v>
      </c>
      <c r="E59" s="13">
        <f t="shared" si="10"/>
        <v>145.6</v>
      </c>
      <c r="F59" s="15">
        <f t="shared" si="10"/>
        <v>14.8</v>
      </c>
    </row>
    <row r="60" s="2" customFormat="1" ht="20" customHeight="1" spans="1:6">
      <c r="A60" s="16" t="s">
        <v>62</v>
      </c>
      <c r="B60" s="17">
        <v>22</v>
      </c>
      <c r="C60" s="18">
        <v>12</v>
      </c>
      <c r="D60" s="19">
        <v>68.2</v>
      </c>
      <c r="E60" s="17">
        <v>61.6</v>
      </c>
      <c r="F60" s="19">
        <v>6.60000000000001</v>
      </c>
    </row>
    <row r="61" s="2" customFormat="1" ht="20" customHeight="1" spans="1:6">
      <c r="A61" s="16" t="s">
        <v>63</v>
      </c>
      <c r="B61" s="17">
        <v>29</v>
      </c>
      <c r="C61" s="18">
        <v>12</v>
      </c>
      <c r="D61" s="19">
        <v>81.5</v>
      </c>
      <c r="E61" s="17">
        <v>81.2</v>
      </c>
      <c r="F61" s="19">
        <v>0.300000000000011</v>
      </c>
    </row>
    <row r="62" s="2" customFormat="1" ht="20" customHeight="1" spans="1:6">
      <c r="A62" s="16" t="s">
        <v>64</v>
      </c>
      <c r="B62" s="17">
        <v>1</v>
      </c>
      <c r="C62" s="18">
        <v>2</v>
      </c>
      <c r="D62" s="19">
        <v>6.3</v>
      </c>
      <c r="E62" s="17">
        <v>2.8</v>
      </c>
      <c r="F62" s="19">
        <v>3.5</v>
      </c>
    </row>
    <row r="63" s="2" customFormat="1" ht="20" customHeight="1" spans="1:6">
      <c r="A63" s="16" t="s">
        <v>65</v>
      </c>
      <c r="B63" s="17">
        <v>0</v>
      </c>
      <c r="C63" s="18">
        <v>2</v>
      </c>
      <c r="D63" s="19">
        <v>4.4</v>
      </c>
      <c r="E63" s="17">
        <v>0</v>
      </c>
      <c r="F63" s="19">
        <v>4.4</v>
      </c>
    </row>
    <row r="64" s="2" customFormat="1" ht="20" customHeight="1" spans="1:6">
      <c r="A64" s="12" t="s">
        <v>66</v>
      </c>
      <c r="B64" s="13">
        <f t="shared" ref="B64:F64" si="11">SUM(B65:B69)</f>
        <v>50</v>
      </c>
      <c r="C64" s="14">
        <f t="shared" si="11"/>
        <v>43</v>
      </c>
      <c r="D64" s="15">
        <f t="shared" si="11"/>
        <v>189.6</v>
      </c>
      <c r="E64" s="13">
        <f t="shared" si="11"/>
        <v>140</v>
      </c>
      <c r="F64" s="15">
        <f t="shared" si="11"/>
        <v>49.6</v>
      </c>
    </row>
    <row r="65" s="2" customFormat="1" ht="20" customHeight="1" spans="1:6">
      <c r="A65" s="16" t="s">
        <v>62</v>
      </c>
      <c r="B65" s="17">
        <v>21</v>
      </c>
      <c r="C65" s="18">
        <v>23</v>
      </c>
      <c r="D65" s="19">
        <v>90.5</v>
      </c>
      <c r="E65" s="17">
        <v>58.8</v>
      </c>
      <c r="F65" s="19">
        <v>31.7</v>
      </c>
    </row>
    <row r="66" s="2" customFormat="1" ht="20" customHeight="1" spans="1:6">
      <c r="A66" s="16" t="s">
        <v>67</v>
      </c>
      <c r="B66" s="17">
        <v>13</v>
      </c>
      <c r="C66" s="18">
        <v>8</v>
      </c>
      <c r="D66" s="19">
        <v>42.3</v>
      </c>
      <c r="E66" s="17">
        <v>36.4</v>
      </c>
      <c r="F66" s="19">
        <v>5.9</v>
      </c>
    </row>
    <row r="67" s="2" customFormat="1" ht="20" customHeight="1" spans="1:6">
      <c r="A67" s="16" t="s">
        <v>68</v>
      </c>
      <c r="B67" s="17">
        <v>5</v>
      </c>
      <c r="C67" s="18">
        <v>5</v>
      </c>
      <c r="D67" s="19">
        <v>20.5</v>
      </c>
      <c r="E67" s="17">
        <v>14</v>
      </c>
      <c r="F67" s="19">
        <v>6.5</v>
      </c>
    </row>
    <row r="68" s="2" customFormat="1" ht="20" customHeight="1" spans="1:6">
      <c r="A68" s="16" t="s">
        <v>69</v>
      </c>
      <c r="B68" s="17">
        <v>10</v>
      </c>
      <c r="C68" s="18">
        <v>5</v>
      </c>
      <c r="D68" s="19">
        <v>30</v>
      </c>
      <c r="E68" s="17">
        <v>28</v>
      </c>
      <c r="F68" s="19">
        <v>2</v>
      </c>
    </row>
    <row r="69" s="2" customFormat="1" ht="20" customHeight="1" spans="1:6">
      <c r="A69" s="16" t="s">
        <v>70</v>
      </c>
      <c r="B69" s="17">
        <v>1</v>
      </c>
      <c r="C69" s="18">
        <v>2</v>
      </c>
      <c r="D69" s="19">
        <v>6.3</v>
      </c>
      <c r="E69" s="17">
        <v>2.8</v>
      </c>
      <c r="F69" s="19">
        <v>3.5</v>
      </c>
    </row>
    <row r="70" s="2" customFormat="1" ht="20" customHeight="1" spans="1:6">
      <c r="A70" s="12" t="s">
        <v>71</v>
      </c>
      <c r="B70" s="13">
        <f t="shared" ref="B70:F70" si="12">SUM(B71:B73)</f>
        <v>36</v>
      </c>
      <c r="C70" s="15">
        <f t="shared" si="12"/>
        <v>41</v>
      </c>
      <c r="D70" s="15">
        <f t="shared" si="12"/>
        <v>158.6</v>
      </c>
      <c r="E70" s="13">
        <f t="shared" si="12"/>
        <v>99.4</v>
      </c>
      <c r="F70" s="15">
        <f t="shared" si="12"/>
        <v>59.2</v>
      </c>
    </row>
    <row r="71" s="2" customFormat="1" ht="20" customHeight="1" spans="1:6">
      <c r="A71" s="16" t="s">
        <v>72</v>
      </c>
      <c r="B71" s="17">
        <v>11</v>
      </c>
      <c r="C71" s="19">
        <v>11</v>
      </c>
      <c r="D71" s="19">
        <v>45.1</v>
      </c>
      <c r="E71" s="17">
        <v>30.8</v>
      </c>
      <c r="F71" s="19">
        <v>14.3</v>
      </c>
    </row>
    <row r="72" s="2" customFormat="1" ht="20" customHeight="1" spans="1:6">
      <c r="A72" s="16" t="s">
        <v>73</v>
      </c>
      <c r="B72" s="17">
        <v>10</v>
      </c>
      <c r="C72" s="19">
        <v>14</v>
      </c>
      <c r="D72" s="19">
        <v>49.8</v>
      </c>
      <c r="E72" s="17">
        <v>28</v>
      </c>
      <c r="F72" s="19">
        <v>21.8</v>
      </c>
    </row>
    <row r="73" s="2" customFormat="1" ht="20" customHeight="1" spans="1:6">
      <c r="A73" s="16" t="s">
        <v>74</v>
      </c>
      <c r="B73" s="17">
        <v>15</v>
      </c>
      <c r="C73" s="19">
        <v>16</v>
      </c>
      <c r="D73" s="19">
        <v>63.7</v>
      </c>
      <c r="E73" s="17">
        <v>40.6</v>
      </c>
      <c r="F73" s="19">
        <v>23.1</v>
      </c>
    </row>
    <row r="74" s="2" customFormat="1" ht="20" customHeight="1" spans="1:6">
      <c r="A74" s="12" t="s">
        <v>75</v>
      </c>
      <c r="B74" s="13">
        <f t="shared" ref="B74:F74" si="13">SUM(B75:B79)</f>
        <v>45</v>
      </c>
      <c r="C74" s="14">
        <f t="shared" si="13"/>
        <v>50</v>
      </c>
      <c r="D74" s="15">
        <f t="shared" si="13"/>
        <v>195.5</v>
      </c>
      <c r="E74" s="13">
        <f t="shared" si="13"/>
        <v>123.2</v>
      </c>
      <c r="F74" s="15">
        <f t="shared" si="13"/>
        <v>72.3</v>
      </c>
    </row>
    <row r="75" s="2" customFormat="1" ht="20" customHeight="1" spans="1:6">
      <c r="A75" s="16" t="s">
        <v>76</v>
      </c>
      <c r="B75" s="17">
        <v>10</v>
      </c>
      <c r="C75" s="19">
        <v>13</v>
      </c>
      <c r="D75" s="19">
        <v>47.6</v>
      </c>
      <c r="E75" s="17">
        <v>28</v>
      </c>
      <c r="F75" s="19">
        <v>19.6</v>
      </c>
    </row>
    <row r="76" s="2" customFormat="1" ht="20" customHeight="1" spans="1:6">
      <c r="A76" s="16" t="s">
        <v>77</v>
      </c>
      <c r="B76" s="17">
        <v>8</v>
      </c>
      <c r="C76" s="18">
        <v>12</v>
      </c>
      <c r="D76" s="19">
        <v>41.6</v>
      </c>
      <c r="E76" s="17">
        <v>22.4</v>
      </c>
      <c r="F76" s="19">
        <v>19.2</v>
      </c>
    </row>
    <row r="77" s="2" customFormat="1" ht="20" customHeight="1" spans="1:6">
      <c r="A77" s="16" t="s">
        <v>78</v>
      </c>
      <c r="B77" s="17">
        <v>16</v>
      </c>
      <c r="C77" s="18">
        <v>19</v>
      </c>
      <c r="D77" s="19">
        <v>72.2</v>
      </c>
      <c r="E77" s="17">
        <v>44.8</v>
      </c>
      <c r="F77" s="19">
        <v>27.4</v>
      </c>
    </row>
    <row r="78" s="2" customFormat="1" ht="20" customHeight="1" spans="1:6">
      <c r="A78" s="16" t="s">
        <v>79</v>
      </c>
      <c r="B78" s="17">
        <v>7</v>
      </c>
      <c r="C78" s="18">
        <v>6</v>
      </c>
      <c r="D78" s="19">
        <v>26.5</v>
      </c>
      <c r="E78" s="17">
        <v>16.8</v>
      </c>
      <c r="F78" s="19">
        <v>9.7</v>
      </c>
    </row>
    <row r="79" s="2" customFormat="1" ht="20" customHeight="1" spans="1:6">
      <c r="A79" s="23" t="s">
        <v>80</v>
      </c>
      <c r="B79" s="17">
        <v>4</v>
      </c>
      <c r="C79" s="18">
        <v>0</v>
      </c>
      <c r="D79" s="19">
        <v>7.6</v>
      </c>
      <c r="E79" s="17">
        <v>11.2</v>
      </c>
      <c r="F79" s="19">
        <v>-3.6</v>
      </c>
    </row>
    <row r="80" s="2" customFormat="1" ht="20" customHeight="1" spans="1:6">
      <c r="A80" s="12" t="s">
        <v>81</v>
      </c>
      <c r="B80" s="13">
        <f t="shared" ref="B80:F80" si="14">SUM(B81:B85)</f>
        <v>44</v>
      </c>
      <c r="C80" s="15">
        <f t="shared" si="14"/>
        <v>29</v>
      </c>
      <c r="D80" s="15">
        <f t="shared" si="14"/>
        <v>147.4</v>
      </c>
      <c r="E80" s="13">
        <f t="shared" si="14"/>
        <v>114.8</v>
      </c>
      <c r="F80" s="15">
        <f t="shared" si="14"/>
        <v>32.6</v>
      </c>
    </row>
    <row r="81" s="2" customFormat="1" ht="20" customHeight="1" spans="1:6">
      <c r="A81" s="16" t="s">
        <v>82</v>
      </c>
      <c r="B81" s="17">
        <v>30</v>
      </c>
      <c r="C81" s="19">
        <v>21</v>
      </c>
      <c r="D81" s="19">
        <v>103.2</v>
      </c>
      <c r="E81" s="17">
        <v>78.4</v>
      </c>
      <c r="F81" s="19">
        <v>24.8</v>
      </c>
    </row>
    <row r="82" s="2" customFormat="1" ht="20" customHeight="1" spans="1:6">
      <c r="A82" s="16" t="s">
        <v>83</v>
      </c>
      <c r="B82" s="17">
        <v>8</v>
      </c>
      <c r="C82" s="19">
        <v>8</v>
      </c>
      <c r="D82" s="19">
        <v>32.8</v>
      </c>
      <c r="E82" s="17">
        <v>21</v>
      </c>
      <c r="F82" s="19">
        <v>11.8</v>
      </c>
    </row>
    <row r="83" s="2" customFormat="1" ht="20" customHeight="1" spans="1:6">
      <c r="A83" s="16" t="s">
        <v>84</v>
      </c>
      <c r="B83" s="17">
        <v>0</v>
      </c>
      <c r="C83" s="19">
        <v>0</v>
      </c>
      <c r="D83" s="19">
        <v>0</v>
      </c>
      <c r="E83" s="17">
        <v>0</v>
      </c>
      <c r="F83" s="19">
        <v>0</v>
      </c>
    </row>
    <row r="84" s="2" customFormat="1" ht="20" customHeight="1" spans="1:6">
      <c r="A84" s="16" t="s">
        <v>85</v>
      </c>
      <c r="B84" s="17">
        <v>2</v>
      </c>
      <c r="C84" s="19">
        <v>0</v>
      </c>
      <c r="D84" s="19">
        <v>3.8</v>
      </c>
      <c r="E84" s="17">
        <v>4.2</v>
      </c>
      <c r="F84" s="19">
        <v>-0.399999999999999</v>
      </c>
    </row>
    <row r="85" s="2" customFormat="1" ht="20" customHeight="1" spans="1:6">
      <c r="A85" s="16" t="s">
        <v>86</v>
      </c>
      <c r="B85" s="17">
        <v>4</v>
      </c>
      <c r="C85" s="19">
        <v>0</v>
      </c>
      <c r="D85" s="19">
        <v>7.6</v>
      </c>
      <c r="E85" s="17">
        <v>11.2</v>
      </c>
      <c r="F85" s="19">
        <v>-3.6</v>
      </c>
    </row>
    <row r="86" s="2" customFormat="1" ht="20" customHeight="1" spans="1:6">
      <c r="A86" s="12" t="s">
        <v>87</v>
      </c>
      <c r="B86" s="13">
        <f t="shared" ref="B86:F86" si="15">SUM(B87:B90)</f>
        <v>36</v>
      </c>
      <c r="C86" s="14">
        <f t="shared" si="15"/>
        <v>50</v>
      </c>
      <c r="D86" s="15">
        <f t="shared" si="15"/>
        <v>178.4</v>
      </c>
      <c r="E86" s="13">
        <f t="shared" si="15"/>
        <v>100.8</v>
      </c>
      <c r="F86" s="15">
        <f t="shared" si="15"/>
        <v>77.6</v>
      </c>
    </row>
    <row r="87" s="2" customFormat="1" ht="20" customHeight="1" spans="1:6">
      <c r="A87" s="16" t="s">
        <v>88</v>
      </c>
      <c r="B87" s="17">
        <v>17</v>
      </c>
      <c r="C87" s="18">
        <v>10</v>
      </c>
      <c r="D87" s="19">
        <v>54.3</v>
      </c>
      <c r="E87" s="17">
        <v>47.6</v>
      </c>
      <c r="F87" s="19">
        <v>6.7</v>
      </c>
    </row>
    <row r="88" s="2" customFormat="1" ht="20" customHeight="1" spans="1:6">
      <c r="A88" s="16" t="s">
        <v>89</v>
      </c>
      <c r="B88" s="17">
        <v>16</v>
      </c>
      <c r="C88" s="18">
        <v>29</v>
      </c>
      <c r="D88" s="19">
        <v>94.2</v>
      </c>
      <c r="E88" s="17">
        <v>44.8</v>
      </c>
      <c r="F88" s="19">
        <v>49.4</v>
      </c>
    </row>
    <row r="89" s="2" customFormat="1" ht="20" customHeight="1" spans="1:6">
      <c r="A89" s="16" t="s">
        <v>90</v>
      </c>
      <c r="B89" s="17">
        <v>3</v>
      </c>
      <c r="C89" s="18">
        <v>0</v>
      </c>
      <c r="D89" s="19">
        <v>5.7</v>
      </c>
      <c r="E89" s="17">
        <v>8.4</v>
      </c>
      <c r="F89" s="19">
        <v>-2.7</v>
      </c>
    </row>
    <row r="90" s="2" customFormat="1" ht="20" customHeight="1" spans="1:6">
      <c r="A90" s="16" t="s">
        <v>91</v>
      </c>
      <c r="B90" s="17">
        <v>0</v>
      </c>
      <c r="C90" s="18">
        <v>11</v>
      </c>
      <c r="D90" s="19">
        <v>24.2</v>
      </c>
      <c r="E90" s="17">
        <v>0</v>
      </c>
      <c r="F90" s="19">
        <v>24.2</v>
      </c>
    </row>
    <row r="91" s="2" customFormat="1" ht="20" customHeight="1" spans="1:6">
      <c r="A91" s="12" t="s">
        <v>92</v>
      </c>
      <c r="B91" s="13">
        <f t="shared" ref="B91:F91" si="16">SUM(B92:B94)</f>
        <v>15</v>
      </c>
      <c r="C91" s="15">
        <f t="shared" si="16"/>
        <v>24</v>
      </c>
      <c r="D91" s="15">
        <f t="shared" si="16"/>
        <v>81.3</v>
      </c>
      <c r="E91" s="13">
        <f t="shared" si="16"/>
        <v>42</v>
      </c>
      <c r="F91" s="15">
        <f t="shared" si="16"/>
        <v>39.3</v>
      </c>
    </row>
    <row r="92" s="2" customFormat="1" ht="20" customHeight="1" spans="1:6">
      <c r="A92" s="16" t="s">
        <v>93</v>
      </c>
      <c r="B92" s="17">
        <v>7</v>
      </c>
      <c r="C92" s="19">
        <v>9</v>
      </c>
      <c r="D92" s="19">
        <v>33.1</v>
      </c>
      <c r="E92" s="17">
        <v>19.6</v>
      </c>
      <c r="F92" s="19">
        <v>13.5</v>
      </c>
    </row>
    <row r="93" s="2" customFormat="1" ht="20" customHeight="1" spans="1:6">
      <c r="A93" s="16" t="s">
        <v>94</v>
      </c>
      <c r="B93" s="17">
        <v>8</v>
      </c>
      <c r="C93" s="19">
        <v>14</v>
      </c>
      <c r="D93" s="19">
        <v>46</v>
      </c>
      <c r="E93" s="17">
        <v>22.4</v>
      </c>
      <c r="F93" s="19">
        <v>23.6</v>
      </c>
    </row>
    <row r="94" s="2" customFormat="1" ht="20" customHeight="1" spans="1:6">
      <c r="A94" s="16" t="s">
        <v>50</v>
      </c>
      <c r="B94" s="17">
        <v>0</v>
      </c>
      <c r="C94" s="19">
        <v>1</v>
      </c>
      <c r="D94" s="19">
        <v>2.2</v>
      </c>
      <c r="E94" s="17">
        <v>0</v>
      </c>
      <c r="F94" s="19">
        <v>2.2</v>
      </c>
    </row>
    <row r="95" s="2" customFormat="1" ht="20" customHeight="1" spans="1:6">
      <c r="A95" s="12" t="s">
        <v>95</v>
      </c>
      <c r="B95" s="13">
        <f t="shared" ref="B95:F95" si="17">SUM(B96:B98)</f>
        <v>32</v>
      </c>
      <c r="C95" s="14">
        <f t="shared" si="17"/>
        <v>18</v>
      </c>
      <c r="D95" s="15">
        <f t="shared" si="17"/>
        <v>100.4</v>
      </c>
      <c r="E95" s="13">
        <f t="shared" si="17"/>
        <v>89.6</v>
      </c>
      <c r="F95" s="15">
        <f t="shared" si="17"/>
        <v>10.8</v>
      </c>
    </row>
    <row r="96" s="2" customFormat="1" ht="20" customHeight="1" spans="1:6">
      <c r="A96" s="16" t="s">
        <v>96</v>
      </c>
      <c r="B96" s="17">
        <v>10</v>
      </c>
      <c r="C96" s="18">
        <v>8</v>
      </c>
      <c r="D96" s="19">
        <v>36.6</v>
      </c>
      <c r="E96" s="17">
        <v>28</v>
      </c>
      <c r="F96" s="19">
        <v>8.6</v>
      </c>
    </row>
    <row r="97" s="2" customFormat="1" ht="20" customHeight="1" spans="1:6">
      <c r="A97" s="16" t="s">
        <v>97</v>
      </c>
      <c r="B97" s="17">
        <v>22</v>
      </c>
      <c r="C97" s="18">
        <v>8</v>
      </c>
      <c r="D97" s="19">
        <v>59.4</v>
      </c>
      <c r="E97" s="17">
        <v>61.6</v>
      </c>
      <c r="F97" s="19">
        <v>-2.2</v>
      </c>
    </row>
    <row r="98" s="2" customFormat="1" ht="20" customHeight="1" spans="1:6">
      <c r="A98" s="16" t="s">
        <v>98</v>
      </c>
      <c r="B98" s="17">
        <v>0</v>
      </c>
      <c r="C98" s="18">
        <v>2</v>
      </c>
      <c r="D98" s="19">
        <v>4.4</v>
      </c>
      <c r="E98" s="17">
        <v>0</v>
      </c>
      <c r="F98" s="19">
        <v>4.4</v>
      </c>
    </row>
    <row r="99" s="2" customFormat="1" ht="20" customHeight="1" spans="1:6">
      <c r="A99" s="12" t="s">
        <v>99</v>
      </c>
      <c r="B99" s="13">
        <f t="shared" ref="B99:F99" si="18">SUM(B100:B102)</f>
        <v>38</v>
      </c>
      <c r="C99" s="14">
        <f t="shared" si="18"/>
        <v>67</v>
      </c>
      <c r="D99" s="15">
        <f t="shared" si="18"/>
        <v>219.6</v>
      </c>
      <c r="E99" s="13">
        <f t="shared" si="18"/>
        <v>103.6</v>
      </c>
      <c r="F99" s="15">
        <f t="shared" si="18"/>
        <v>116</v>
      </c>
    </row>
    <row r="100" s="2" customFormat="1" ht="20" customHeight="1" spans="1:6">
      <c r="A100" s="16" t="s">
        <v>100</v>
      </c>
      <c r="B100" s="17">
        <v>3</v>
      </c>
      <c r="C100" s="18">
        <v>8</v>
      </c>
      <c r="D100" s="19">
        <v>23.3</v>
      </c>
      <c r="E100" s="17">
        <v>8.4</v>
      </c>
      <c r="F100" s="19">
        <v>14.9</v>
      </c>
    </row>
    <row r="101" s="2" customFormat="1" ht="20" customHeight="1" spans="1:6">
      <c r="A101" s="16" t="s">
        <v>101</v>
      </c>
      <c r="B101" s="17">
        <v>29</v>
      </c>
      <c r="C101" s="18">
        <v>38</v>
      </c>
      <c r="D101" s="19">
        <v>138.7</v>
      </c>
      <c r="E101" s="17">
        <v>79.8</v>
      </c>
      <c r="F101" s="19">
        <v>58.9</v>
      </c>
    </row>
    <row r="102" s="2" customFormat="1" ht="20" customHeight="1" spans="1:6">
      <c r="A102" s="16" t="s">
        <v>102</v>
      </c>
      <c r="B102" s="17">
        <v>6</v>
      </c>
      <c r="C102" s="20">
        <v>21</v>
      </c>
      <c r="D102" s="19">
        <v>57.6</v>
      </c>
      <c r="E102" s="17">
        <v>15.4</v>
      </c>
      <c r="F102" s="19">
        <v>42.2</v>
      </c>
    </row>
    <row r="103" s="2" customFormat="1" ht="20" customHeight="1" spans="1:6">
      <c r="A103" s="12" t="s">
        <v>103</v>
      </c>
      <c r="B103" s="13">
        <f t="shared" ref="B103:F103" si="19">SUM(B104:B106)</f>
        <v>18</v>
      </c>
      <c r="C103" s="15">
        <f t="shared" si="19"/>
        <v>21</v>
      </c>
      <c r="D103" s="15">
        <f t="shared" si="19"/>
        <v>80.4</v>
      </c>
      <c r="E103" s="13">
        <f t="shared" si="19"/>
        <v>49</v>
      </c>
      <c r="F103" s="15">
        <f t="shared" si="19"/>
        <v>31.4</v>
      </c>
    </row>
    <row r="104" s="2" customFormat="1" ht="20" customHeight="1" spans="1:6">
      <c r="A104" s="16" t="s">
        <v>104</v>
      </c>
      <c r="B104" s="17">
        <v>16</v>
      </c>
      <c r="C104" s="19">
        <v>18</v>
      </c>
      <c r="D104" s="19">
        <v>70</v>
      </c>
      <c r="E104" s="17">
        <v>43.4</v>
      </c>
      <c r="F104" s="19">
        <v>26.6</v>
      </c>
    </row>
    <row r="105" s="2" customFormat="1" ht="20" customHeight="1" spans="1:6">
      <c r="A105" s="16" t="s">
        <v>33</v>
      </c>
      <c r="B105" s="17">
        <v>1</v>
      </c>
      <c r="C105" s="19">
        <v>1</v>
      </c>
      <c r="D105" s="19">
        <v>4.1</v>
      </c>
      <c r="E105" s="17">
        <v>2.8</v>
      </c>
      <c r="F105" s="19">
        <v>1.3</v>
      </c>
    </row>
    <row r="106" s="2" customFormat="1" ht="20" customHeight="1" spans="1:6">
      <c r="A106" s="16" t="s">
        <v>105</v>
      </c>
      <c r="B106" s="17">
        <v>1</v>
      </c>
      <c r="C106" s="19">
        <v>2</v>
      </c>
      <c r="D106" s="19">
        <v>6.3</v>
      </c>
      <c r="E106" s="17">
        <v>2.8</v>
      </c>
      <c r="F106" s="19">
        <v>3.5</v>
      </c>
    </row>
    <row r="107" s="2" customFormat="1" ht="20" customHeight="1" spans="1:6">
      <c r="A107" s="12" t="s">
        <v>106</v>
      </c>
      <c r="B107" s="13">
        <f t="shared" ref="B107:F107" si="20">SUM(B108:B120)</f>
        <v>164</v>
      </c>
      <c r="C107" s="15">
        <f t="shared" si="20"/>
        <v>168</v>
      </c>
      <c r="D107" s="15">
        <f t="shared" si="20"/>
        <v>681.2</v>
      </c>
      <c r="E107" s="13">
        <f t="shared" si="20"/>
        <v>435.4</v>
      </c>
      <c r="F107" s="15">
        <f t="shared" si="20"/>
        <v>245.8</v>
      </c>
    </row>
    <row r="108" s="2" customFormat="1" ht="20" customHeight="1" spans="1:6">
      <c r="A108" s="16" t="s">
        <v>107</v>
      </c>
      <c r="B108" s="17">
        <v>20</v>
      </c>
      <c r="C108" s="18">
        <v>14</v>
      </c>
      <c r="D108" s="19">
        <v>68.8</v>
      </c>
      <c r="E108" s="17">
        <v>56</v>
      </c>
      <c r="F108" s="19">
        <v>12.8</v>
      </c>
    </row>
    <row r="109" s="2" customFormat="1" ht="20" customHeight="1" spans="1:6">
      <c r="A109" s="16" t="s">
        <v>108</v>
      </c>
      <c r="B109" s="17">
        <v>11</v>
      </c>
      <c r="C109" s="18">
        <v>10</v>
      </c>
      <c r="D109" s="19">
        <v>42.9</v>
      </c>
      <c r="E109" s="17">
        <v>29.4</v>
      </c>
      <c r="F109" s="19">
        <v>13.5</v>
      </c>
    </row>
    <row r="110" s="2" customFormat="1" ht="20" customHeight="1" spans="1:6">
      <c r="A110" s="16" t="s">
        <v>109</v>
      </c>
      <c r="B110" s="17">
        <v>11</v>
      </c>
      <c r="C110" s="18">
        <v>9</v>
      </c>
      <c r="D110" s="19">
        <v>40.7</v>
      </c>
      <c r="E110" s="17">
        <v>26.6</v>
      </c>
      <c r="F110" s="19">
        <v>14.1</v>
      </c>
    </row>
    <row r="111" s="2" customFormat="1" ht="20" customHeight="1" spans="1:6">
      <c r="A111" s="16" t="s">
        <v>110</v>
      </c>
      <c r="B111" s="17">
        <v>12</v>
      </c>
      <c r="C111" s="18">
        <v>12</v>
      </c>
      <c r="D111" s="19">
        <v>49.2</v>
      </c>
      <c r="E111" s="17">
        <v>33.6</v>
      </c>
      <c r="F111" s="19">
        <v>15.6</v>
      </c>
    </row>
    <row r="112" s="2" customFormat="1" ht="20" customHeight="1" spans="1:6">
      <c r="A112" s="16" t="s">
        <v>111</v>
      </c>
      <c r="B112" s="17">
        <v>11</v>
      </c>
      <c r="C112" s="18">
        <v>14</v>
      </c>
      <c r="D112" s="19">
        <v>51.7</v>
      </c>
      <c r="E112" s="17">
        <v>30.8</v>
      </c>
      <c r="F112" s="19">
        <v>20.9</v>
      </c>
    </row>
    <row r="113" s="2" customFormat="1" ht="20" customHeight="1" spans="1:6">
      <c r="A113" s="16" t="s">
        <v>112</v>
      </c>
      <c r="B113" s="17">
        <v>11</v>
      </c>
      <c r="C113" s="18">
        <v>11</v>
      </c>
      <c r="D113" s="19">
        <v>45.1</v>
      </c>
      <c r="E113" s="17">
        <v>30.8</v>
      </c>
      <c r="F113" s="19">
        <v>14.3</v>
      </c>
    </row>
    <row r="114" s="2" customFormat="1" ht="20" customHeight="1" spans="1:6">
      <c r="A114" s="16" t="s">
        <v>113</v>
      </c>
      <c r="B114" s="17">
        <v>11</v>
      </c>
      <c r="C114" s="18">
        <v>8</v>
      </c>
      <c r="D114" s="19">
        <v>38.5</v>
      </c>
      <c r="E114" s="17">
        <v>30.8</v>
      </c>
      <c r="F114" s="19">
        <v>7.7</v>
      </c>
    </row>
    <row r="115" s="2" customFormat="1" ht="20" customHeight="1" spans="1:6">
      <c r="A115" s="16" t="s">
        <v>114</v>
      </c>
      <c r="B115" s="17">
        <v>12</v>
      </c>
      <c r="C115" s="18">
        <v>19</v>
      </c>
      <c r="D115" s="19">
        <v>64.6</v>
      </c>
      <c r="E115" s="17">
        <v>33.6</v>
      </c>
      <c r="F115" s="19">
        <v>31</v>
      </c>
    </row>
    <row r="116" s="2" customFormat="1" ht="20" customHeight="1" spans="1:6">
      <c r="A116" s="16" t="s">
        <v>115</v>
      </c>
      <c r="B116" s="17">
        <v>11</v>
      </c>
      <c r="C116" s="18">
        <v>10</v>
      </c>
      <c r="D116" s="19">
        <v>42.9</v>
      </c>
      <c r="E116" s="17">
        <v>30.8</v>
      </c>
      <c r="F116" s="19">
        <v>12.1</v>
      </c>
    </row>
    <row r="117" s="2" customFormat="1" ht="20" customHeight="1" spans="1:6">
      <c r="A117" s="16" t="s">
        <v>116</v>
      </c>
      <c r="B117" s="17">
        <v>12</v>
      </c>
      <c r="C117" s="18">
        <v>15</v>
      </c>
      <c r="D117" s="19">
        <v>55.8</v>
      </c>
      <c r="E117" s="17">
        <v>33.6</v>
      </c>
      <c r="F117" s="19">
        <v>22.2</v>
      </c>
    </row>
    <row r="118" s="2" customFormat="1" ht="20" customHeight="1" spans="1:6">
      <c r="A118" s="16" t="s">
        <v>117</v>
      </c>
      <c r="B118" s="17">
        <v>10</v>
      </c>
      <c r="C118" s="18">
        <v>17</v>
      </c>
      <c r="D118" s="19">
        <v>56.4</v>
      </c>
      <c r="E118" s="17">
        <v>28</v>
      </c>
      <c r="F118" s="19">
        <v>28.4</v>
      </c>
    </row>
    <row r="119" s="2" customFormat="1" ht="20" customHeight="1" spans="1:6">
      <c r="A119" s="16" t="s">
        <v>118</v>
      </c>
      <c r="B119" s="17">
        <v>23</v>
      </c>
      <c r="C119" s="18">
        <v>19</v>
      </c>
      <c r="D119" s="19">
        <v>85.5</v>
      </c>
      <c r="E119" s="17">
        <v>46.2</v>
      </c>
      <c r="F119" s="19">
        <v>39.3</v>
      </c>
    </row>
    <row r="120" s="2" customFormat="1" ht="20" customHeight="1" spans="1:6">
      <c r="A120" s="16" t="s">
        <v>119</v>
      </c>
      <c r="B120" s="17">
        <v>9</v>
      </c>
      <c r="C120" s="20">
        <v>10</v>
      </c>
      <c r="D120" s="19">
        <v>39.1</v>
      </c>
      <c r="E120" s="17">
        <v>25.2</v>
      </c>
      <c r="F120" s="19">
        <v>13.9</v>
      </c>
    </row>
    <row r="121" s="2" customFormat="1" ht="20" customHeight="1" spans="1:6">
      <c r="A121" s="12" t="s">
        <v>120</v>
      </c>
      <c r="B121" s="13">
        <f t="shared" ref="B121:F121" si="21">SUM(B122:B140)</f>
        <v>185</v>
      </c>
      <c r="C121" s="15">
        <f t="shared" si="21"/>
        <v>187</v>
      </c>
      <c r="D121" s="15">
        <f t="shared" si="21"/>
        <v>762.9</v>
      </c>
      <c r="E121" s="13">
        <f t="shared" si="21"/>
        <v>518</v>
      </c>
      <c r="F121" s="15">
        <f t="shared" si="21"/>
        <v>244.9</v>
      </c>
    </row>
    <row r="122" s="2" customFormat="1" ht="20" customHeight="1" spans="1:6">
      <c r="A122" s="16" t="s">
        <v>121</v>
      </c>
      <c r="B122" s="17">
        <v>11</v>
      </c>
      <c r="C122" s="19">
        <v>2</v>
      </c>
      <c r="D122" s="19">
        <v>25.3</v>
      </c>
      <c r="E122" s="17">
        <v>30.8</v>
      </c>
      <c r="F122" s="19">
        <v>-5.5</v>
      </c>
    </row>
    <row r="123" s="2" customFormat="1" ht="20" customHeight="1" spans="1:6">
      <c r="A123" s="16" t="s">
        <v>122</v>
      </c>
      <c r="B123" s="17">
        <v>17</v>
      </c>
      <c r="C123" s="19">
        <v>17</v>
      </c>
      <c r="D123" s="19">
        <v>69.7</v>
      </c>
      <c r="E123" s="17">
        <v>47.6</v>
      </c>
      <c r="F123" s="19">
        <v>22.1</v>
      </c>
    </row>
    <row r="124" s="2" customFormat="1" ht="20" customHeight="1" spans="1:6">
      <c r="A124" s="16" t="s">
        <v>123</v>
      </c>
      <c r="B124" s="17">
        <v>12</v>
      </c>
      <c r="C124" s="19">
        <v>11</v>
      </c>
      <c r="D124" s="19">
        <v>47</v>
      </c>
      <c r="E124" s="17">
        <v>33.6</v>
      </c>
      <c r="F124" s="19">
        <v>13.4</v>
      </c>
    </row>
    <row r="125" s="2" customFormat="1" ht="20" customHeight="1" spans="1:6">
      <c r="A125" s="16" t="s">
        <v>124</v>
      </c>
      <c r="B125" s="17">
        <v>14</v>
      </c>
      <c r="C125" s="19">
        <v>14</v>
      </c>
      <c r="D125" s="19">
        <v>57.4</v>
      </c>
      <c r="E125" s="17">
        <v>39.2</v>
      </c>
      <c r="F125" s="19">
        <v>18.2</v>
      </c>
    </row>
    <row r="126" s="2" customFormat="1" ht="20" customHeight="1" spans="1:6">
      <c r="A126" s="16" t="s">
        <v>125</v>
      </c>
      <c r="B126" s="17">
        <v>7</v>
      </c>
      <c r="C126" s="19">
        <v>10</v>
      </c>
      <c r="D126" s="19">
        <v>35.3</v>
      </c>
      <c r="E126" s="17">
        <v>19.6</v>
      </c>
      <c r="F126" s="19">
        <v>15.7</v>
      </c>
    </row>
    <row r="127" s="2" customFormat="1" ht="20" customHeight="1" spans="1:6">
      <c r="A127" s="16" t="s">
        <v>126</v>
      </c>
      <c r="B127" s="17">
        <v>9</v>
      </c>
      <c r="C127" s="19">
        <v>11</v>
      </c>
      <c r="D127" s="19">
        <v>41.3</v>
      </c>
      <c r="E127" s="17">
        <v>25.2</v>
      </c>
      <c r="F127" s="19">
        <v>16.1</v>
      </c>
    </row>
    <row r="128" s="2" customFormat="1" ht="20" customHeight="1" spans="1:6">
      <c r="A128" s="16" t="s">
        <v>127</v>
      </c>
      <c r="B128" s="17">
        <v>9</v>
      </c>
      <c r="C128" s="19">
        <v>9</v>
      </c>
      <c r="D128" s="19">
        <v>36.9</v>
      </c>
      <c r="E128" s="17">
        <v>25.2</v>
      </c>
      <c r="F128" s="19">
        <v>11.7</v>
      </c>
    </row>
    <row r="129" s="2" customFormat="1" ht="20" customHeight="1" spans="1:6">
      <c r="A129" s="16" t="s">
        <v>128</v>
      </c>
      <c r="B129" s="17">
        <v>9</v>
      </c>
      <c r="C129" s="19">
        <v>13</v>
      </c>
      <c r="D129" s="19">
        <v>45.7</v>
      </c>
      <c r="E129" s="17">
        <v>25.2</v>
      </c>
      <c r="F129" s="19">
        <v>20.5</v>
      </c>
    </row>
    <row r="130" s="2" customFormat="1" ht="20" customHeight="1" spans="1:6">
      <c r="A130" s="16" t="s">
        <v>129</v>
      </c>
      <c r="B130" s="17">
        <v>10</v>
      </c>
      <c r="C130" s="19">
        <v>2</v>
      </c>
      <c r="D130" s="19">
        <v>23.4</v>
      </c>
      <c r="E130" s="17">
        <v>28</v>
      </c>
      <c r="F130" s="19">
        <v>-4.6</v>
      </c>
    </row>
    <row r="131" s="2" customFormat="1" ht="20" customHeight="1" spans="1:6">
      <c r="A131" s="16" t="s">
        <v>130</v>
      </c>
      <c r="B131" s="17">
        <v>9</v>
      </c>
      <c r="C131" s="19">
        <v>9</v>
      </c>
      <c r="D131" s="19">
        <v>36.9</v>
      </c>
      <c r="E131" s="17">
        <v>25.2</v>
      </c>
      <c r="F131" s="19">
        <v>11.7</v>
      </c>
    </row>
    <row r="132" s="2" customFormat="1" ht="20" customHeight="1" spans="1:6">
      <c r="A132" s="16" t="s">
        <v>131</v>
      </c>
      <c r="B132" s="17">
        <v>8</v>
      </c>
      <c r="C132" s="19">
        <v>7</v>
      </c>
      <c r="D132" s="19">
        <v>30.6</v>
      </c>
      <c r="E132" s="17">
        <v>22.4</v>
      </c>
      <c r="F132" s="19">
        <v>8.2</v>
      </c>
    </row>
    <row r="133" s="2" customFormat="1" ht="20" customHeight="1" spans="1:6">
      <c r="A133" s="16" t="s">
        <v>132</v>
      </c>
      <c r="B133" s="17">
        <v>9</v>
      </c>
      <c r="C133" s="19">
        <v>14</v>
      </c>
      <c r="D133" s="19">
        <v>47.9</v>
      </c>
      <c r="E133" s="17">
        <v>25.2</v>
      </c>
      <c r="F133" s="19">
        <v>22.7</v>
      </c>
    </row>
    <row r="134" s="2" customFormat="1" ht="20" customHeight="1" spans="1:6">
      <c r="A134" s="16" t="s">
        <v>133</v>
      </c>
      <c r="B134" s="17">
        <v>9</v>
      </c>
      <c r="C134" s="19">
        <v>8</v>
      </c>
      <c r="D134" s="19">
        <v>34.7</v>
      </c>
      <c r="E134" s="17">
        <v>25.2</v>
      </c>
      <c r="F134" s="19">
        <v>9.5</v>
      </c>
    </row>
    <row r="135" s="2" customFormat="1" ht="20" customHeight="1" spans="1:6">
      <c r="A135" s="16" t="s">
        <v>134</v>
      </c>
      <c r="B135" s="17">
        <v>9</v>
      </c>
      <c r="C135" s="19">
        <v>10</v>
      </c>
      <c r="D135" s="19">
        <v>39.1</v>
      </c>
      <c r="E135" s="17">
        <v>25.2</v>
      </c>
      <c r="F135" s="19">
        <v>13.9</v>
      </c>
    </row>
    <row r="136" s="2" customFormat="1" ht="20" customHeight="1" spans="1:6">
      <c r="A136" s="16" t="s">
        <v>135</v>
      </c>
      <c r="B136" s="17">
        <v>8</v>
      </c>
      <c r="C136" s="19">
        <v>10</v>
      </c>
      <c r="D136" s="19">
        <v>37.2</v>
      </c>
      <c r="E136" s="17">
        <v>22.4</v>
      </c>
      <c r="F136" s="19">
        <v>14.8</v>
      </c>
    </row>
    <row r="137" s="2" customFormat="1" ht="20" customHeight="1" spans="1:6">
      <c r="A137" s="16" t="s">
        <v>136</v>
      </c>
      <c r="B137" s="17">
        <v>9</v>
      </c>
      <c r="C137" s="19">
        <v>9</v>
      </c>
      <c r="D137" s="19">
        <v>36.9</v>
      </c>
      <c r="E137" s="17">
        <v>25.2</v>
      </c>
      <c r="F137" s="19">
        <v>11.7</v>
      </c>
    </row>
    <row r="138" s="2" customFormat="1" ht="20" customHeight="1" spans="1:6">
      <c r="A138" s="16" t="s">
        <v>137</v>
      </c>
      <c r="B138" s="17">
        <v>9</v>
      </c>
      <c r="C138" s="19">
        <v>10</v>
      </c>
      <c r="D138" s="19">
        <v>39.1</v>
      </c>
      <c r="E138" s="17">
        <v>25.2</v>
      </c>
      <c r="F138" s="19">
        <v>13.9</v>
      </c>
    </row>
    <row r="139" s="2" customFormat="1" ht="20" customHeight="1" spans="1:6">
      <c r="A139" s="16" t="s">
        <v>138</v>
      </c>
      <c r="B139" s="17">
        <v>9</v>
      </c>
      <c r="C139" s="19">
        <v>9</v>
      </c>
      <c r="D139" s="19">
        <v>36.9</v>
      </c>
      <c r="E139" s="17">
        <v>25.2</v>
      </c>
      <c r="F139" s="19">
        <v>11.7</v>
      </c>
    </row>
    <row r="140" s="2" customFormat="1" ht="20" customHeight="1" spans="1:6">
      <c r="A140" s="16" t="s">
        <v>139</v>
      </c>
      <c r="B140" s="17">
        <v>8</v>
      </c>
      <c r="C140" s="19">
        <v>12</v>
      </c>
      <c r="D140" s="19">
        <v>41.6</v>
      </c>
      <c r="E140" s="17">
        <v>22.4</v>
      </c>
      <c r="F140" s="19">
        <v>19.2</v>
      </c>
    </row>
    <row r="141" s="2" customFormat="1" ht="20" customHeight="1" spans="1:6">
      <c r="A141" s="12" t="s">
        <v>140</v>
      </c>
      <c r="B141" s="13">
        <f t="shared" ref="B141:F141" si="22">SUM(B142:B158)</f>
        <v>193</v>
      </c>
      <c r="C141" s="15">
        <f t="shared" si="22"/>
        <v>197</v>
      </c>
      <c r="D141" s="15">
        <f t="shared" si="22"/>
        <v>800.1</v>
      </c>
      <c r="E141" s="13">
        <f t="shared" si="22"/>
        <v>537.6</v>
      </c>
      <c r="F141" s="15">
        <f t="shared" si="22"/>
        <v>262.5</v>
      </c>
    </row>
    <row r="142" s="2" customFormat="1" ht="20" customHeight="1" spans="1:6">
      <c r="A142" s="16" t="s">
        <v>141</v>
      </c>
      <c r="B142" s="17">
        <v>16</v>
      </c>
      <c r="C142" s="19">
        <v>26</v>
      </c>
      <c r="D142" s="19">
        <v>87.6</v>
      </c>
      <c r="E142" s="17">
        <v>44.8</v>
      </c>
      <c r="F142" s="19">
        <v>42.8</v>
      </c>
    </row>
    <row r="143" s="2" customFormat="1" ht="20" customHeight="1" spans="1:6">
      <c r="A143" s="16" t="s">
        <v>142</v>
      </c>
      <c r="B143" s="17">
        <v>5</v>
      </c>
      <c r="C143" s="19">
        <v>12</v>
      </c>
      <c r="D143" s="19">
        <v>35.9</v>
      </c>
      <c r="E143" s="17">
        <v>14</v>
      </c>
      <c r="F143" s="19">
        <v>21.9</v>
      </c>
    </row>
    <row r="144" s="2" customFormat="1" ht="20" customHeight="1" spans="1:6">
      <c r="A144" s="16" t="s">
        <v>143</v>
      </c>
      <c r="B144" s="17">
        <v>6</v>
      </c>
      <c r="C144" s="19">
        <v>9</v>
      </c>
      <c r="D144" s="19">
        <v>31.2</v>
      </c>
      <c r="E144" s="17">
        <v>16.8</v>
      </c>
      <c r="F144" s="19">
        <v>14.4</v>
      </c>
    </row>
    <row r="145" s="2" customFormat="1" ht="20" customHeight="1" spans="1:6">
      <c r="A145" s="16" t="s">
        <v>144</v>
      </c>
      <c r="B145" s="17">
        <v>4</v>
      </c>
      <c r="C145" s="19">
        <v>6</v>
      </c>
      <c r="D145" s="19">
        <v>20.8</v>
      </c>
      <c r="E145" s="17">
        <v>11.2</v>
      </c>
      <c r="F145" s="19">
        <v>9.6</v>
      </c>
    </row>
    <row r="146" s="2" customFormat="1" ht="20" customHeight="1" spans="1:6">
      <c r="A146" s="16" t="s">
        <v>145</v>
      </c>
      <c r="B146" s="17">
        <v>5</v>
      </c>
      <c r="C146" s="19">
        <v>4</v>
      </c>
      <c r="D146" s="19">
        <v>18.3</v>
      </c>
      <c r="E146" s="17">
        <v>14</v>
      </c>
      <c r="F146" s="19">
        <v>4.3</v>
      </c>
    </row>
    <row r="147" s="2" customFormat="1" ht="20" customHeight="1" spans="1:6">
      <c r="A147" s="16" t="s">
        <v>146</v>
      </c>
      <c r="B147" s="17">
        <v>12</v>
      </c>
      <c r="C147" s="19">
        <v>13</v>
      </c>
      <c r="D147" s="19">
        <v>51.4</v>
      </c>
      <c r="E147" s="17">
        <v>33.6</v>
      </c>
      <c r="F147" s="19">
        <v>17.8</v>
      </c>
    </row>
    <row r="148" s="2" customFormat="1" ht="20" customHeight="1" spans="1:6">
      <c r="A148" s="16" t="s">
        <v>147</v>
      </c>
      <c r="B148" s="17">
        <v>14</v>
      </c>
      <c r="C148" s="19">
        <v>16</v>
      </c>
      <c r="D148" s="19">
        <v>61.8</v>
      </c>
      <c r="E148" s="17">
        <v>39.2</v>
      </c>
      <c r="F148" s="19">
        <v>22.6</v>
      </c>
    </row>
    <row r="149" s="2" customFormat="1" ht="20" customHeight="1" spans="1:6">
      <c r="A149" s="16" t="s">
        <v>148</v>
      </c>
      <c r="B149" s="17">
        <v>15</v>
      </c>
      <c r="C149" s="19">
        <v>12</v>
      </c>
      <c r="D149" s="19">
        <v>54.9</v>
      </c>
      <c r="E149" s="17">
        <v>42</v>
      </c>
      <c r="F149" s="19">
        <v>12.9</v>
      </c>
    </row>
    <row r="150" s="2" customFormat="1" ht="20" customHeight="1" spans="1:6">
      <c r="A150" s="16" t="s">
        <v>149</v>
      </c>
      <c r="B150" s="17">
        <v>14</v>
      </c>
      <c r="C150" s="19">
        <v>10</v>
      </c>
      <c r="D150" s="19">
        <v>48.6</v>
      </c>
      <c r="E150" s="17">
        <v>39.2</v>
      </c>
      <c r="F150" s="19">
        <v>9.4</v>
      </c>
    </row>
    <row r="151" s="2" customFormat="1" ht="20" customHeight="1" spans="1:6">
      <c r="A151" s="16" t="s">
        <v>150</v>
      </c>
      <c r="B151" s="17">
        <v>13</v>
      </c>
      <c r="C151" s="19">
        <v>12</v>
      </c>
      <c r="D151" s="19">
        <v>51.1</v>
      </c>
      <c r="E151" s="17">
        <v>35</v>
      </c>
      <c r="F151" s="19">
        <v>16.1</v>
      </c>
    </row>
    <row r="152" s="2" customFormat="1" ht="20" customHeight="1" spans="1:6">
      <c r="A152" s="16" t="s">
        <v>151</v>
      </c>
      <c r="B152" s="17">
        <v>12</v>
      </c>
      <c r="C152" s="19">
        <v>10</v>
      </c>
      <c r="D152" s="19">
        <v>44.8</v>
      </c>
      <c r="E152" s="17">
        <v>33.6</v>
      </c>
      <c r="F152" s="19">
        <v>11.2</v>
      </c>
    </row>
    <row r="153" s="2" customFormat="1" ht="20" customHeight="1" spans="1:6">
      <c r="A153" s="16" t="s">
        <v>152</v>
      </c>
      <c r="B153" s="17">
        <v>12</v>
      </c>
      <c r="C153" s="19">
        <v>11</v>
      </c>
      <c r="D153" s="19">
        <v>47</v>
      </c>
      <c r="E153" s="17">
        <v>33.6</v>
      </c>
      <c r="F153" s="19">
        <v>13.4</v>
      </c>
    </row>
    <row r="154" s="2" customFormat="1" ht="20" customHeight="1" spans="1:6">
      <c r="A154" s="16" t="s">
        <v>153</v>
      </c>
      <c r="B154" s="17">
        <v>12</v>
      </c>
      <c r="C154" s="19">
        <v>13</v>
      </c>
      <c r="D154" s="19">
        <v>51.4</v>
      </c>
      <c r="E154" s="17">
        <v>33.6</v>
      </c>
      <c r="F154" s="19">
        <v>17.8</v>
      </c>
    </row>
    <row r="155" s="2" customFormat="1" ht="20" customHeight="1" spans="1:6">
      <c r="A155" s="16" t="s">
        <v>154</v>
      </c>
      <c r="B155" s="17">
        <v>22</v>
      </c>
      <c r="C155" s="19">
        <v>15</v>
      </c>
      <c r="D155" s="19">
        <v>74.8</v>
      </c>
      <c r="E155" s="17">
        <v>60.2</v>
      </c>
      <c r="F155" s="19">
        <v>14.6</v>
      </c>
    </row>
    <row r="156" s="2" customFormat="1" ht="20" customHeight="1" spans="1:6">
      <c r="A156" s="16" t="s">
        <v>155</v>
      </c>
      <c r="B156" s="17">
        <v>11</v>
      </c>
      <c r="C156" s="19">
        <v>8</v>
      </c>
      <c r="D156" s="19">
        <v>38.5</v>
      </c>
      <c r="E156" s="17">
        <v>30.8</v>
      </c>
      <c r="F156" s="19">
        <v>7.7</v>
      </c>
    </row>
    <row r="157" s="2" customFormat="1" ht="20" customHeight="1" spans="1:6">
      <c r="A157" s="16" t="s">
        <v>156</v>
      </c>
      <c r="B157" s="17">
        <v>10</v>
      </c>
      <c r="C157" s="19">
        <v>11</v>
      </c>
      <c r="D157" s="19">
        <v>43.2</v>
      </c>
      <c r="E157" s="17">
        <v>28</v>
      </c>
      <c r="F157" s="19">
        <v>15.2</v>
      </c>
    </row>
    <row r="158" s="2" customFormat="1" ht="20" customHeight="1" spans="1:6">
      <c r="A158" s="16" t="s">
        <v>157</v>
      </c>
      <c r="B158" s="17">
        <v>10</v>
      </c>
      <c r="C158" s="19">
        <v>9</v>
      </c>
      <c r="D158" s="19">
        <v>38.8</v>
      </c>
      <c r="E158" s="17">
        <v>28</v>
      </c>
      <c r="F158" s="19">
        <v>10.8</v>
      </c>
    </row>
    <row r="159" ht="14.25" spans="1:6">
      <c r="A159" s="10" t="s">
        <v>158</v>
      </c>
      <c r="B159" s="24">
        <f t="shared" ref="B159:F159" si="23">SUM(B160:B231)</f>
        <v>1099</v>
      </c>
      <c r="C159" s="24">
        <f t="shared" si="23"/>
        <v>1098</v>
      </c>
      <c r="D159" s="24">
        <f t="shared" si="23"/>
        <v>4503.7</v>
      </c>
      <c r="E159" s="24">
        <f t="shared" si="23"/>
        <v>2952.6</v>
      </c>
      <c r="F159" s="24">
        <f t="shared" si="23"/>
        <v>1551.1</v>
      </c>
    </row>
    <row r="160" s="2" customFormat="1" ht="20" customHeight="1" spans="1:6">
      <c r="A160" s="25" t="s">
        <v>159</v>
      </c>
      <c r="B160" s="17">
        <v>16</v>
      </c>
      <c r="C160" s="20">
        <v>20</v>
      </c>
      <c r="D160" s="19">
        <v>74.4</v>
      </c>
      <c r="E160" s="17">
        <v>44.8</v>
      </c>
      <c r="F160" s="19">
        <v>29.6</v>
      </c>
    </row>
    <row r="161" s="2" customFormat="1" ht="20" customHeight="1" spans="1:6">
      <c r="A161" s="25" t="s">
        <v>160</v>
      </c>
      <c r="B161" s="17">
        <v>26</v>
      </c>
      <c r="C161" s="20">
        <v>26</v>
      </c>
      <c r="D161" s="19">
        <v>106.6</v>
      </c>
      <c r="E161" s="17">
        <v>72.8</v>
      </c>
      <c r="F161" s="19">
        <v>33.8</v>
      </c>
    </row>
    <row r="162" s="2" customFormat="1" ht="20" customHeight="1" spans="1:6">
      <c r="A162" s="25" t="s">
        <v>161</v>
      </c>
      <c r="B162" s="17">
        <v>11</v>
      </c>
      <c r="C162" s="18">
        <v>10</v>
      </c>
      <c r="D162" s="19">
        <v>42.9</v>
      </c>
      <c r="E162" s="17">
        <v>30.8</v>
      </c>
      <c r="F162" s="19">
        <v>12.1</v>
      </c>
    </row>
    <row r="163" s="2" customFormat="1" ht="20" customHeight="1" spans="1:6">
      <c r="A163" s="25" t="s">
        <v>162</v>
      </c>
      <c r="B163" s="17">
        <v>12</v>
      </c>
      <c r="C163" s="18">
        <v>7</v>
      </c>
      <c r="D163" s="19">
        <v>38.2</v>
      </c>
      <c r="E163" s="17">
        <v>33.6</v>
      </c>
      <c r="F163" s="19">
        <v>4.60000000000001</v>
      </c>
    </row>
    <row r="164" s="2" customFormat="1" ht="20" customHeight="1" spans="1:6">
      <c r="A164" s="25" t="s">
        <v>163</v>
      </c>
      <c r="B164" s="17">
        <v>16</v>
      </c>
      <c r="C164" s="19">
        <v>43</v>
      </c>
      <c r="D164" s="19">
        <v>125</v>
      </c>
      <c r="E164" s="17">
        <v>42</v>
      </c>
      <c r="F164" s="19">
        <v>83</v>
      </c>
    </row>
    <row r="165" s="2" customFormat="1" ht="20" customHeight="1" spans="1:6">
      <c r="A165" s="25" t="s">
        <v>164</v>
      </c>
      <c r="B165" s="17">
        <v>12</v>
      </c>
      <c r="C165" s="19">
        <v>23</v>
      </c>
      <c r="D165" s="19">
        <v>73.4</v>
      </c>
      <c r="E165" s="17">
        <v>33.6</v>
      </c>
      <c r="F165" s="19">
        <v>39.8</v>
      </c>
    </row>
    <row r="166" s="2" customFormat="1" ht="20" customHeight="1" spans="1:6">
      <c r="A166" s="25" t="s">
        <v>165</v>
      </c>
      <c r="B166" s="17">
        <v>13</v>
      </c>
      <c r="C166" s="19">
        <v>12</v>
      </c>
      <c r="D166" s="19">
        <v>51.1</v>
      </c>
      <c r="E166" s="17">
        <v>36.4</v>
      </c>
      <c r="F166" s="19">
        <v>14.7</v>
      </c>
    </row>
    <row r="167" s="2" customFormat="1" ht="20" customHeight="1" spans="1:6">
      <c r="A167" s="25" t="s">
        <v>166</v>
      </c>
      <c r="B167" s="17">
        <v>16</v>
      </c>
      <c r="C167" s="19">
        <v>16</v>
      </c>
      <c r="D167" s="19">
        <v>65.6</v>
      </c>
      <c r="E167" s="17">
        <v>44.8</v>
      </c>
      <c r="F167" s="19">
        <v>20.8</v>
      </c>
    </row>
    <row r="168" s="2" customFormat="1" ht="20" customHeight="1" spans="1:6">
      <c r="A168" s="25" t="s">
        <v>167</v>
      </c>
      <c r="B168" s="17">
        <v>30</v>
      </c>
      <c r="C168" s="20">
        <v>26</v>
      </c>
      <c r="D168" s="19">
        <v>114.2</v>
      </c>
      <c r="E168" s="17">
        <v>84</v>
      </c>
      <c r="F168" s="19">
        <v>30.2</v>
      </c>
    </row>
    <row r="169" s="2" customFormat="1" ht="20" customHeight="1" spans="1:6">
      <c r="A169" s="25" t="s">
        <v>168</v>
      </c>
      <c r="B169" s="17">
        <v>27</v>
      </c>
      <c r="C169" s="20">
        <v>28</v>
      </c>
      <c r="D169" s="19">
        <v>112.9</v>
      </c>
      <c r="E169" s="17">
        <v>75.6</v>
      </c>
      <c r="F169" s="19">
        <v>37.3</v>
      </c>
    </row>
    <row r="170" s="2" customFormat="1" ht="20" customHeight="1" spans="1:6">
      <c r="A170" s="25" t="s">
        <v>169</v>
      </c>
      <c r="B170" s="17">
        <v>25</v>
      </c>
      <c r="C170" s="20">
        <v>27</v>
      </c>
      <c r="D170" s="19">
        <v>106.9</v>
      </c>
      <c r="E170" s="17">
        <v>70</v>
      </c>
      <c r="F170" s="19">
        <v>36.9</v>
      </c>
    </row>
    <row r="171" s="2" customFormat="1" ht="20" customHeight="1" spans="1:6">
      <c r="A171" s="25" t="s">
        <v>170</v>
      </c>
      <c r="B171" s="17">
        <v>16</v>
      </c>
      <c r="C171" s="20">
        <v>32</v>
      </c>
      <c r="D171" s="19">
        <v>100.8</v>
      </c>
      <c r="E171" s="17">
        <v>44.8</v>
      </c>
      <c r="F171" s="19">
        <v>56</v>
      </c>
    </row>
    <row r="172" s="2" customFormat="1" ht="20" customHeight="1" spans="1:6">
      <c r="A172" s="25" t="s">
        <v>171</v>
      </c>
      <c r="B172" s="17">
        <v>19</v>
      </c>
      <c r="C172" s="19">
        <v>24</v>
      </c>
      <c r="D172" s="19">
        <v>88.9</v>
      </c>
      <c r="E172" s="17">
        <v>53.2</v>
      </c>
      <c r="F172" s="19">
        <v>35.7</v>
      </c>
    </row>
    <row r="173" s="2" customFormat="1" ht="20" customHeight="1" spans="1:6">
      <c r="A173" s="25" t="s">
        <v>172</v>
      </c>
      <c r="B173" s="17">
        <v>21</v>
      </c>
      <c r="C173" s="19">
        <v>17</v>
      </c>
      <c r="D173" s="19">
        <v>77.3</v>
      </c>
      <c r="E173" s="17">
        <v>56</v>
      </c>
      <c r="F173" s="19">
        <v>21.3</v>
      </c>
    </row>
    <row r="174" s="2" customFormat="1" ht="20" customHeight="1" spans="1:6">
      <c r="A174" s="25" t="s">
        <v>173</v>
      </c>
      <c r="B174" s="17">
        <v>15</v>
      </c>
      <c r="C174" s="19">
        <v>12</v>
      </c>
      <c r="D174" s="19">
        <v>54.9</v>
      </c>
      <c r="E174" s="17">
        <v>42</v>
      </c>
      <c r="F174" s="19">
        <v>12.9</v>
      </c>
    </row>
    <row r="175" s="2" customFormat="1" ht="20" customHeight="1" spans="1:6">
      <c r="A175" s="25" t="s">
        <v>174</v>
      </c>
      <c r="B175" s="17">
        <v>14</v>
      </c>
      <c r="C175" s="19">
        <v>11</v>
      </c>
      <c r="D175" s="19">
        <v>50.8</v>
      </c>
      <c r="E175" s="17">
        <v>35</v>
      </c>
      <c r="F175" s="19">
        <v>15.8</v>
      </c>
    </row>
    <row r="176" s="2" customFormat="1" ht="20" customHeight="1" spans="1:6">
      <c r="A176" s="25" t="s">
        <v>175</v>
      </c>
      <c r="B176" s="17">
        <v>12</v>
      </c>
      <c r="C176" s="19">
        <v>15</v>
      </c>
      <c r="D176" s="19">
        <v>55.8</v>
      </c>
      <c r="E176" s="17">
        <v>33.6</v>
      </c>
      <c r="F176" s="19">
        <v>22.2</v>
      </c>
    </row>
    <row r="177" s="2" customFormat="1" ht="20" customHeight="1" spans="1:6">
      <c r="A177" s="25" t="s">
        <v>176</v>
      </c>
      <c r="B177" s="17">
        <v>16</v>
      </c>
      <c r="C177" s="19">
        <v>17</v>
      </c>
      <c r="D177" s="19">
        <v>67.8</v>
      </c>
      <c r="E177" s="17">
        <v>44.8</v>
      </c>
      <c r="F177" s="19">
        <v>23</v>
      </c>
    </row>
    <row r="178" s="2" customFormat="1" ht="20" customHeight="1" spans="1:6">
      <c r="A178" s="25" t="s">
        <v>177</v>
      </c>
      <c r="B178" s="17">
        <v>38</v>
      </c>
      <c r="C178" s="19">
        <v>28</v>
      </c>
      <c r="D178" s="19">
        <v>133.8</v>
      </c>
      <c r="E178" s="17">
        <v>75.6</v>
      </c>
      <c r="F178" s="19">
        <v>58.2</v>
      </c>
    </row>
    <row r="179" s="2" customFormat="1" ht="20" customHeight="1" spans="1:6">
      <c r="A179" s="25" t="s">
        <v>178</v>
      </c>
      <c r="B179" s="17">
        <v>16</v>
      </c>
      <c r="C179" s="19">
        <v>16</v>
      </c>
      <c r="D179" s="19">
        <v>65.6</v>
      </c>
      <c r="E179" s="17">
        <v>44.8</v>
      </c>
      <c r="F179" s="19">
        <v>20.8</v>
      </c>
    </row>
    <row r="180" s="2" customFormat="1" ht="20" customHeight="1" spans="1:6">
      <c r="A180" s="25" t="s">
        <v>179</v>
      </c>
      <c r="B180" s="17">
        <v>25</v>
      </c>
      <c r="C180" s="19">
        <v>15</v>
      </c>
      <c r="D180" s="19">
        <v>80.5</v>
      </c>
      <c r="E180" s="17">
        <v>68.6</v>
      </c>
      <c r="F180" s="19">
        <v>11.9</v>
      </c>
    </row>
    <row r="181" s="2" customFormat="1" ht="20" customHeight="1" spans="1:6">
      <c r="A181" s="25" t="s">
        <v>180</v>
      </c>
      <c r="B181" s="17">
        <v>10</v>
      </c>
      <c r="C181" s="19">
        <v>12</v>
      </c>
      <c r="D181" s="19">
        <v>45.4</v>
      </c>
      <c r="E181" s="17">
        <v>28</v>
      </c>
      <c r="F181" s="19">
        <v>17.4</v>
      </c>
    </row>
    <row r="182" s="2" customFormat="1" ht="20" customHeight="1" spans="1:6">
      <c r="A182" s="25" t="s">
        <v>181</v>
      </c>
      <c r="B182" s="17">
        <v>11</v>
      </c>
      <c r="C182" s="18">
        <v>9</v>
      </c>
      <c r="D182" s="19">
        <v>40.7</v>
      </c>
      <c r="E182" s="17">
        <v>30.8</v>
      </c>
      <c r="F182" s="19">
        <v>9.90000000000001</v>
      </c>
    </row>
    <row r="183" s="2" customFormat="1" ht="20" customHeight="1" spans="1:6">
      <c r="A183" s="25" t="s">
        <v>182</v>
      </c>
      <c r="B183" s="17">
        <v>15</v>
      </c>
      <c r="C183" s="18">
        <v>10</v>
      </c>
      <c r="D183" s="19">
        <v>50.5</v>
      </c>
      <c r="E183" s="17">
        <v>42</v>
      </c>
      <c r="F183" s="19">
        <v>8.5</v>
      </c>
    </row>
    <row r="184" s="2" customFormat="1" ht="20" customHeight="1" spans="1:6">
      <c r="A184" s="25" t="s">
        <v>183</v>
      </c>
      <c r="B184" s="17">
        <v>9</v>
      </c>
      <c r="C184" s="18">
        <v>7</v>
      </c>
      <c r="D184" s="19">
        <v>32.5</v>
      </c>
      <c r="E184" s="17">
        <v>25.2</v>
      </c>
      <c r="F184" s="19">
        <v>7.3</v>
      </c>
    </row>
    <row r="185" s="2" customFormat="1" ht="20" customHeight="1" spans="1:6">
      <c r="A185" s="25" t="s">
        <v>184</v>
      </c>
      <c r="B185" s="17">
        <v>19</v>
      </c>
      <c r="C185" s="18">
        <v>11</v>
      </c>
      <c r="D185" s="19">
        <v>60.3</v>
      </c>
      <c r="E185" s="17">
        <v>53.2</v>
      </c>
      <c r="F185" s="19">
        <v>7.1</v>
      </c>
    </row>
    <row r="186" s="2" customFormat="1" ht="20" customHeight="1" spans="1:6">
      <c r="A186" s="25" t="s">
        <v>185</v>
      </c>
      <c r="B186" s="17">
        <v>15</v>
      </c>
      <c r="C186" s="18">
        <v>12</v>
      </c>
      <c r="D186" s="19">
        <v>54.9</v>
      </c>
      <c r="E186" s="17">
        <v>42</v>
      </c>
      <c r="F186" s="19">
        <v>12.9</v>
      </c>
    </row>
    <row r="187" s="2" customFormat="1" ht="20" customHeight="1" spans="1:6">
      <c r="A187" s="25" t="s">
        <v>186</v>
      </c>
      <c r="B187" s="17">
        <v>21</v>
      </c>
      <c r="C187" s="18">
        <v>12</v>
      </c>
      <c r="D187" s="19">
        <v>66.3</v>
      </c>
      <c r="E187" s="17">
        <v>58.8</v>
      </c>
      <c r="F187" s="19">
        <v>7.5</v>
      </c>
    </row>
    <row r="188" s="2" customFormat="1" ht="20" customHeight="1" spans="1:6">
      <c r="A188" s="25" t="s">
        <v>187</v>
      </c>
      <c r="B188" s="17">
        <v>16</v>
      </c>
      <c r="C188" s="18">
        <v>19</v>
      </c>
      <c r="D188" s="19">
        <v>72.2</v>
      </c>
      <c r="E188" s="17">
        <v>44.8</v>
      </c>
      <c r="F188" s="19">
        <v>27.4</v>
      </c>
    </row>
    <row r="189" s="2" customFormat="1" ht="20" customHeight="1" spans="1:6">
      <c r="A189" s="25" t="s">
        <v>188</v>
      </c>
      <c r="B189" s="17">
        <v>9</v>
      </c>
      <c r="C189" s="18">
        <v>6</v>
      </c>
      <c r="D189" s="19">
        <v>30.3</v>
      </c>
      <c r="E189" s="17">
        <v>25.2</v>
      </c>
      <c r="F189" s="19">
        <v>5.1</v>
      </c>
    </row>
    <row r="190" s="2" customFormat="1" ht="20" customHeight="1" spans="1:6">
      <c r="A190" s="25" t="s">
        <v>189</v>
      </c>
      <c r="B190" s="17">
        <v>5</v>
      </c>
      <c r="C190" s="18">
        <v>6</v>
      </c>
      <c r="D190" s="19">
        <v>22.7</v>
      </c>
      <c r="E190" s="17">
        <v>14</v>
      </c>
      <c r="F190" s="19">
        <v>8.7</v>
      </c>
    </row>
    <row r="191" s="2" customFormat="1" ht="20" customHeight="1" spans="1:6">
      <c r="A191" s="25" t="s">
        <v>190</v>
      </c>
      <c r="B191" s="17">
        <v>16</v>
      </c>
      <c r="C191" s="18">
        <v>16</v>
      </c>
      <c r="D191" s="19">
        <v>65.6</v>
      </c>
      <c r="E191" s="17">
        <v>44.8</v>
      </c>
      <c r="F191" s="19">
        <v>20.8</v>
      </c>
    </row>
    <row r="192" s="2" customFormat="1" ht="20" customHeight="1" spans="1:6">
      <c r="A192" s="25" t="s">
        <v>191</v>
      </c>
      <c r="B192" s="17">
        <v>9</v>
      </c>
      <c r="C192" s="18">
        <v>2</v>
      </c>
      <c r="D192" s="19">
        <v>21.5</v>
      </c>
      <c r="E192" s="17">
        <v>25.2</v>
      </c>
      <c r="F192" s="19">
        <v>-3.7</v>
      </c>
    </row>
    <row r="193" s="2" customFormat="1" ht="20" customHeight="1" spans="1:6">
      <c r="A193" s="25" t="s">
        <v>192</v>
      </c>
      <c r="B193" s="17">
        <v>12</v>
      </c>
      <c r="C193" s="18">
        <v>15</v>
      </c>
      <c r="D193" s="19">
        <v>55.8</v>
      </c>
      <c r="E193" s="17">
        <v>33.6</v>
      </c>
      <c r="F193" s="19">
        <v>22.2</v>
      </c>
    </row>
    <row r="194" s="2" customFormat="1" ht="20" customHeight="1" spans="1:6">
      <c r="A194" s="25" t="s">
        <v>193</v>
      </c>
      <c r="B194" s="17">
        <v>11</v>
      </c>
      <c r="C194" s="18">
        <v>20</v>
      </c>
      <c r="D194" s="19">
        <v>64.9</v>
      </c>
      <c r="E194" s="17">
        <v>30.8</v>
      </c>
      <c r="F194" s="19">
        <v>34.1</v>
      </c>
    </row>
    <row r="195" s="2" customFormat="1" ht="20" customHeight="1" spans="1:6">
      <c r="A195" s="25" t="s">
        <v>194</v>
      </c>
      <c r="B195" s="17">
        <v>10</v>
      </c>
      <c r="C195" s="18">
        <v>11</v>
      </c>
      <c r="D195" s="19">
        <v>43.2</v>
      </c>
      <c r="E195" s="17">
        <v>28</v>
      </c>
      <c r="F195" s="19">
        <v>15.2</v>
      </c>
    </row>
    <row r="196" s="2" customFormat="1" ht="20" customHeight="1" spans="1:6">
      <c r="A196" s="25" t="s">
        <v>195</v>
      </c>
      <c r="B196" s="17">
        <v>32</v>
      </c>
      <c r="C196" s="18">
        <v>23</v>
      </c>
      <c r="D196" s="19">
        <v>111.4</v>
      </c>
      <c r="E196" s="17">
        <v>60.2</v>
      </c>
      <c r="F196" s="19">
        <v>51.2</v>
      </c>
    </row>
    <row r="197" s="2" customFormat="1" ht="20" customHeight="1" spans="1:6">
      <c r="A197" s="25" t="s">
        <v>196</v>
      </c>
      <c r="B197" s="17">
        <v>11</v>
      </c>
      <c r="C197" s="18">
        <v>16</v>
      </c>
      <c r="D197" s="19">
        <v>56.1</v>
      </c>
      <c r="E197" s="17">
        <v>30.8</v>
      </c>
      <c r="F197" s="19">
        <v>25.3</v>
      </c>
    </row>
    <row r="198" s="2" customFormat="1" ht="20" customHeight="1" spans="1:6">
      <c r="A198" s="25" t="s">
        <v>197</v>
      </c>
      <c r="B198" s="17">
        <v>12</v>
      </c>
      <c r="C198" s="18">
        <v>13</v>
      </c>
      <c r="D198" s="19">
        <v>51.4</v>
      </c>
      <c r="E198" s="17">
        <v>33.6</v>
      </c>
      <c r="F198" s="19">
        <v>17.8</v>
      </c>
    </row>
    <row r="199" s="2" customFormat="1" ht="20" customHeight="1" spans="1:6">
      <c r="A199" s="25" t="s">
        <v>198</v>
      </c>
      <c r="B199" s="17">
        <v>10</v>
      </c>
      <c r="C199" s="18">
        <v>14</v>
      </c>
      <c r="D199" s="19">
        <v>49.8</v>
      </c>
      <c r="E199" s="17">
        <v>28</v>
      </c>
      <c r="F199" s="19">
        <v>21.8</v>
      </c>
    </row>
    <row r="200" s="2" customFormat="1" ht="20" customHeight="1" spans="1:6">
      <c r="A200" s="25" t="s">
        <v>199</v>
      </c>
      <c r="B200" s="17">
        <v>11</v>
      </c>
      <c r="C200" s="19">
        <v>15</v>
      </c>
      <c r="D200" s="19">
        <v>53.9</v>
      </c>
      <c r="E200" s="17">
        <v>30.8</v>
      </c>
      <c r="F200" s="19">
        <v>23.1</v>
      </c>
    </row>
    <row r="201" s="2" customFormat="1" ht="20" customHeight="1" spans="1:6">
      <c r="A201" s="25" t="s">
        <v>200</v>
      </c>
      <c r="B201" s="17">
        <v>11</v>
      </c>
      <c r="C201" s="18">
        <v>13</v>
      </c>
      <c r="D201" s="19">
        <v>49.5</v>
      </c>
      <c r="E201" s="17">
        <v>30.8</v>
      </c>
      <c r="F201" s="19">
        <v>18.7</v>
      </c>
    </row>
    <row r="202" s="2" customFormat="1" ht="20" customHeight="1" spans="1:6">
      <c r="A202" s="25" t="s">
        <v>201</v>
      </c>
      <c r="B202" s="17">
        <v>8</v>
      </c>
      <c r="C202" s="19">
        <v>10</v>
      </c>
      <c r="D202" s="19">
        <v>37.2</v>
      </c>
      <c r="E202" s="17">
        <v>22.4</v>
      </c>
      <c r="F202" s="19">
        <v>14.8</v>
      </c>
    </row>
    <row r="203" s="2" customFormat="1" ht="20" customHeight="1" spans="1:6">
      <c r="A203" s="25" t="s">
        <v>202</v>
      </c>
      <c r="B203" s="17">
        <v>11</v>
      </c>
      <c r="C203" s="19">
        <v>11</v>
      </c>
      <c r="D203" s="19">
        <v>45.1</v>
      </c>
      <c r="E203" s="17">
        <v>30.8</v>
      </c>
      <c r="F203" s="19">
        <v>14.3</v>
      </c>
    </row>
    <row r="204" s="2" customFormat="1" ht="20" customHeight="1" spans="1:6">
      <c r="A204" s="25" t="s">
        <v>203</v>
      </c>
      <c r="B204" s="17">
        <v>12</v>
      </c>
      <c r="C204" s="19">
        <v>9</v>
      </c>
      <c r="D204" s="19">
        <v>42.6</v>
      </c>
      <c r="E204" s="17">
        <v>33.6</v>
      </c>
      <c r="F204" s="19">
        <v>9</v>
      </c>
    </row>
    <row r="205" s="2" customFormat="1" ht="20" customHeight="1" spans="1:6">
      <c r="A205" s="25" t="s">
        <v>204</v>
      </c>
      <c r="B205" s="17">
        <v>15</v>
      </c>
      <c r="C205" s="19">
        <v>11</v>
      </c>
      <c r="D205" s="19">
        <v>52.7</v>
      </c>
      <c r="E205" s="17">
        <v>39.2</v>
      </c>
      <c r="F205" s="19">
        <v>13.5</v>
      </c>
    </row>
    <row r="206" s="2" customFormat="1" ht="20" customHeight="1" spans="1:6">
      <c r="A206" s="25" t="s">
        <v>205</v>
      </c>
      <c r="B206" s="17">
        <v>14</v>
      </c>
      <c r="C206" s="19">
        <v>14</v>
      </c>
      <c r="D206" s="19">
        <v>57.4</v>
      </c>
      <c r="E206" s="17">
        <v>39.2</v>
      </c>
      <c r="F206" s="19">
        <v>18.2</v>
      </c>
    </row>
    <row r="207" s="2" customFormat="1" ht="20" customHeight="1" spans="1:6">
      <c r="A207" s="25" t="s">
        <v>206</v>
      </c>
      <c r="B207" s="17">
        <v>12</v>
      </c>
      <c r="C207" s="19">
        <v>13</v>
      </c>
      <c r="D207" s="19">
        <v>51.4</v>
      </c>
      <c r="E207" s="17">
        <v>33.6</v>
      </c>
      <c r="F207" s="19">
        <v>17.8</v>
      </c>
    </row>
    <row r="208" s="2" customFormat="1" ht="20" customHeight="1" spans="1:6">
      <c r="A208" s="25" t="s">
        <v>207</v>
      </c>
      <c r="B208" s="17">
        <v>16</v>
      </c>
      <c r="C208" s="19">
        <v>8</v>
      </c>
      <c r="D208" s="19">
        <v>48</v>
      </c>
      <c r="E208" s="17">
        <v>44.8</v>
      </c>
      <c r="F208" s="19">
        <v>3.2</v>
      </c>
    </row>
    <row r="209" s="2" customFormat="1" ht="20" customHeight="1" spans="1:6">
      <c r="A209" s="25" t="s">
        <v>208</v>
      </c>
      <c r="B209" s="17">
        <v>15</v>
      </c>
      <c r="C209" s="18">
        <v>18</v>
      </c>
      <c r="D209" s="19">
        <v>68.1</v>
      </c>
      <c r="E209" s="17">
        <v>39.2</v>
      </c>
      <c r="F209" s="19">
        <v>28.9</v>
      </c>
    </row>
    <row r="210" s="2" customFormat="1" ht="20" customHeight="1" spans="1:6">
      <c r="A210" s="25" t="s">
        <v>209</v>
      </c>
      <c r="B210" s="17">
        <v>11</v>
      </c>
      <c r="C210" s="18">
        <v>12</v>
      </c>
      <c r="D210" s="19">
        <v>47.3</v>
      </c>
      <c r="E210" s="17">
        <v>30.8</v>
      </c>
      <c r="F210" s="19">
        <v>16.5</v>
      </c>
    </row>
    <row r="211" s="2" customFormat="1" ht="20" customHeight="1" spans="1:6">
      <c r="A211" s="25" t="s">
        <v>210</v>
      </c>
      <c r="B211" s="17">
        <v>14</v>
      </c>
      <c r="C211" s="18">
        <v>18</v>
      </c>
      <c r="D211" s="19">
        <v>66.2</v>
      </c>
      <c r="E211" s="17">
        <v>37.8</v>
      </c>
      <c r="F211" s="19">
        <v>28.4</v>
      </c>
    </row>
    <row r="212" s="2" customFormat="1" ht="20" customHeight="1" spans="1:6">
      <c r="A212" s="25" t="s">
        <v>211</v>
      </c>
      <c r="B212" s="17">
        <v>41</v>
      </c>
      <c r="C212" s="18">
        <v>26</v>
      </c>
      <c r="D212" s="19">
        <v>135.1</v>
      </c>
      <c r="E212" s="17">
        <v>109.2</v>
      </c>
      <c r="F212" s="19">
        <v>25.9</v>
      </c>
    </row>
    <row r="213" s="2" customFormat="1" ht="20" customHeight="1" spans="1:6">
      <c r="A213" s="25" t="s">
        <v>212</v>
      </c>
      <c r="B213" s="17">
        <v>26</v>
      </c>
      <c r="C213" s="18">
        <v>23</v>
      </c>
      <c r="D213" s="19">
        <v>100</v>
      </c>
      <c r="E213" s="17">
        <v>56</v>
      </c>
      <c r="F213" s="19">
        <v>44</v>
      </c>
    </row>
    <row r="214" s="2" customFormat="1" ht="20" customHeight="1" spans="1:6">
      <c r="A214" s="25" t="s">
        <v>213</v>
      </c>
      <c r="B214" s="17">
        <v>11</v>
      </c>
      <c r="C214" s="18">
        <v>8</v>
      </c>
      <c r="D214" s="19">
        <v>38.5</v>
      </c>
      <c r="E214" s="17">
        <v>30.8</v>
      </c>
      <c r="F214" s="19">
        <v>7.7</v>
      </c>
    </row>
    <row r="215" s="2" customFormat="1" ht="20" customHeight="1" spans="1:6">
      <c r="A215" s="25" t="s">
        <v>214</v>
      </c>
      <c r="B215" s="17">
        <v>12</v>
      </c>
      <c r="C215" s="18">
        <v>21</v>
      </c>
      <c r="D215" s="19">
        <v>69</v>
      </c>
      <c r="E215" s="17">
        <v>33.6</v>
      </c>
      <c r="F215" s="19">
        <v>35.4</v>
      </c>
    </row>
    <row r="216" s="2" customFormat="1" ht="20" customHeight="1" spans="1:6">
      <c r="A216" s="25" t="s">
        <v>215</v>
      </c>
      <c r="B216" s="17">
        <v>5</v>
      </c>
      <c r="C216" s="18">
        <v>7</v>
      </c>
      <c r="D216" s="19">
        <v>24.9</v>
      </c>
      <c r="E216" s="17">
        <v>14</v>
      </c>
      <c r="F216" s="19">
        <v>10.9</v>
      </c>
    </row>
    <row r="217" s="2" customFormat="1" ht="20" customHeight="1" spans="1:6">
      <c r="A217" s="25" t="s">
        <v>216</v>
      </c>
      <c r="B217" s="17">
        <v>14</v>
      </c>
      <c r="C217" s="19">
        <v>16</v>
      </c>
      <c r="D217" s="19">
        <v>61.8</v>
      </c>
      <c r="E217" s="17">
        <v>39.2</v>
      </c>
      <c r="F217" s="19">
        <v>22.6</v>
      </c>
    </row>
    <row r="218" s="2" customFormat="1" ht="20" customHeight="1" spans="1:6">
      <c r="A218" s="25" t="s">
        <v>217</v>
      </c>
      <c r="B218" s="17">
        <v>17</v>
      </c>
      <c r="C218" s="19">
        <v>13</v>
      </c>
      <c r="D218" s="19">
        <v>60.9</v>
      </c>
      <c r="E218" s="17">
        <v>47.6</v>
      </c>
      <c r="F218" s="19">
        <v>13.3</v>
      </c>
    </row>
    <row r="219" s="2" customFormat="1" ht="20" customHeight="1" spans="1:6">
      <c r="A219" s="25" t="s">
        <v>218</v>
      </c>
      <c r="B219" s="17">
        <v>14</v>
      </c>
      <c r="C219" s="19">
        <v>15</v>
      </c>
      <c r="D219" s="19">
        <v>59.6</v>
      </c>
      <c r="E219" s="17">
        <v>39.2</v>
      </c>
      <c r="F219" s="19">
        <v>20.4</v>
      </c>
    </row>
    <row r="220" s="2" customFormat="1" ht="20" customHeight="1" spans="1:6">
      <c r="A220" s="25" t="s">
        <v>219</v>
      </c>
      <c r="B220" s="17">
        <v>4</v>
      </c>
      <c r="C220" s="18">
        <v>7</v>
      </c>
      <c r="D220" s="19">
        <v>23</v>
      </c>
      <c r="E220" s="17">
        <v>11.2</v>
      </c>
      <c r="F220" s="19">
        <v>11.8</v>
      </c>
    </row>
    <row r="221" s="2" customFormat="1" ht="20" customHeight="1" spans="1:6">
      <c r="A221" s="25" t="s">
        <v>220</v>
      </c>
      <c r="B221" s="17">
        <v>7</v>
      </c>
      <c r="C221" s="18">
        <v>4</v>
      </c>
      <c r="D221" s="19">
        <v>22.1</v>
      </c>
      <c r="E221" s="17">
        <v>19.6</v>
      </c>
      <c r="F221" s="19">
        <v>2.5</v>
      </c>
    </row>
    <row r="222" s="2" customFormat="1" ht="20" customHeight="1" spans="1:6">
      <c r="A222" s="25" t="s">
        <v>221</v>
      </c>
      <c r="B222" s="17">
        <v>7</v>
      </c>
      <c r="C222" s="18">
        <v>5</v>
      </c>
      <c r="D222" s="19">
        <v>24.3</v>
      </c>
      <c r="E222" s="17">
        <v>19.6</v>
      </c>
      <c r="F222" s="19">
        <v>4.7</v>
      </c>
    </row>
    <row r="223" s="2" customFormat="1" ht="20" customHeight="1" spans="1:6">
      <c r="A223" s="25" t="s">
        <v>222</v>
      </c>
      <c r="B223" s="17">
        <v>8</v>
      </c>
      <c r="C223" s="18">
        <v>10</v>
      </c>
      <c r="D223" s="19">
        <v>37.2</v>
      </c>
      <c r="E223" s="17">
        <v>22.4</v>
      </c>
      <c r="F223" s="19">
        <v>14.8</v>
      </c>
    </row>
    <row r="224" s="2" customFormat="1" ht="20" customHeight="1" spans="1:6">
      <c r="A224" s="25" t="s">
        <v>223</v>
      </c>
      <c r="B224" s="17">
        <v>6</v>
      </c>
      <c r="C224" s="18">
        <v>9</v>
      </c>
      <c r="D224" s="19">
        <v>31.2</v>
      </c>
      <c r="E224" s="17">
        <v>16.8</v>
      </c>
      <c r="F224" s="19">
        <v>14.4</v>
      </c>
    </row>
    <row r="225" s="2" customFormat="1" ht="20" customHeight="1" spans="1:6">
      <c r="A225" s="25" t="s">
        <v>224</v>
      </c>
      <c r="B225" s="17">
        <v>11</v>
      </c>
      <c r="C225" s="18">
        <v>7</v>
      </c>
      <c r="D225" s="19">
        <v>36.3</v>
      </c>
      <c r="E225" s="17">
        <v>30.8</v>
      </c>
      <c r="F225" s="19">
        <v>5.5</v>
      </c>
    </row>
    <row r="226" s="2" customFormat="1" ht="20" customHeight="1" spans="1:6">
      <c r="A226" s="25" t="s">
        <v>225</v>
      </c>
      <c r="B226" s="17">
        <v>17</v>
      </c>
      <c r="C226" s="20">
        <v>26</v>
      </c>
      <c r="D226" s="19">
        <v>89.5</v>
      </c>
      <c r="E226" s="17">
        <v>47.6</v>
      </c>
      <c r="F226" s="19">
        <v>41.9</v>
      </c>
    </row>
    <row r="227" s="2" customFormat="1" ht="20" customHeight="1" spans="1:6">
      <c r="A227" s="25" t="s">
        <v>226</v>
      </c>
      <c r="B227" s="17">
        <v>9</v>
      </c>
      <c r="C227" s="20">
        <v>6</v>
      </c>
      <c r="D227" s="19">
        <v>30.3</v>
      </c>
      <c r="E227" s="17">
        <v>23.8</v>
      </c>
      <c r="F227" s="19">
        <v>6.5</v>
      </c>
    </row>
    <row r="228" s="2" customFormat="1" ht="20" customHeight="1" spans="1:6">
      <c r="A228" s="25" t="s">
        <v>227</v>
      </c>
      <c r="B228" s="17">
        <v>3</v>
      </c>
      <c r="C228" s="20">
        <v>7</v>
      </c>
      <c r="D228" s="19">
        <v>21.1</v>
      </c>
      <c r="E228" s="17">
        <v>8.4</v>
      </c>
      <c r="F228" s="19">
        <v>12.7</v>
      </c>
    </row>
    <row r="229" s="2" customFormat="1" ht="20" customHeight="1" spans="1:6">
      <c r="A229" s="25" t="s">
        <v>228</v>
      </c>
      <c r="B229" s="17">
        <v>18</v>
      </c>
      <c r="C229" s="20">
        <v>16</v>
      </c>
      <c r="D229" s="19">
        <v>69.4</v>
      </c>
      <c r="E229" s="17">
        <v>50.4</v>
      </c>
      <c r="F229" s="19">
        <v>19</v>
      </c>
    </row>
    <row r="230" s="2" customFormat="1" ht="20" customHeight="1" spans="1:6">
      <c r="A230" s="25" t="s">
        <v>229</v>
      </c>
      <c r="B230" s="17">
        <v>45</v>
      </c>
      <c r="C230" s="19">
        <v>40</v>
      </c>
      <c r="D230" s="19">
        <v>173.5</v>
      </c>
      <c r="E230" s="17">
        <v>103.6</v>
      </c>
      <c r="F230" s="19">
        <v>69.9</v>
      </c>
    </row>
    <row r="231" s="2" customFormat="1" ht="20" customHeight="1" spans="1:6">
      <c r="A231" s="25" t="s">
        <v>230</v>
      </c>
      <c r="B231" s="17">
        <v>25</v>
      </c>
      <c r="C231" s="19">
        <v>21</v>
      </c>
      <c r="D231" s="19">
        <v>93.7</v>
      </c>
      <c r="E231" s="17">
        <v>70</v>
      </c>
      <c r="F231" s="19">
        <v>23.7</v>
      </c>
    </row>
  </sheetData>
  <mergeCells count="2">
    <mergeCell ref="A1:F1"/>
    <mergeCell ref="A2:F2"/>
  </mergeCells>
  <printOptions horizontalCentered="1" verticalCentered="1"/>
  <pageMargins left="0.15748031496063" right="0.196850393700787" top="0.31496062992126" bottom="0.196850393700787" header="0.27559055118110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市州和扩权县市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马易</cp:lastModifiedBy>
  <dcterms:created xsi:type="dcterms:W3CDTF">2021-10-15T07:21:00Z</dcterms:created>
  <cp:lastPrinted>2021-12-28T09:41:00Z</cp:lastPrinted>
  <dcterms:modified xsi:type="dcterms:W3CDTF">2024-01-02T07:01:07Z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